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Questa_cartella_di_lavoro"/>
  <bookViews>
    <workbookView xWindow="0" yWindow="255" windowWidth="21600" windowHeight="10530" activeTab="5"/>
  </bookViews>
  <sheets>
    <sheet name="PAGINA INIZIALE" sheetId="1" r:id="rId1"/>
    <sheet name="GRUPPI NON COSTITUITI" sheetId="2" r:id="rId2"/>
    <sheet name="GRUPPI COSTITUITI" sheetId="3" r:id="rId3"/>
    <sheet name="PRESENTAZIONE IDEA" sheetId="4" r:id="rId4"/>
    <sheet name="Privacy" sheetId="5" r:id="rId5"/>
    <sheet name="REQUISITI" sheetId="6" r:id="rId6"/>
    <sheet name="RIEPILOGO DATI" sheetId="7" state="hidden" r:id="rId7"/>
  </sheets>
  <definedNames>
    <definedName name="_xlnm.Print_Area" localSheetId="2">'GRUPPI COSTITUITI'!$E$6:$R$103</definedName>
    <definedName name="_xlnm.Print_Area" localSheetId="1">'GRUPPI NON COSTITUITI'!$D$4:$R$69</definedName>
    <definedName name="_xlnm.Print_Area" localSheetId="0">'PAGINA INIZIALE'!$E$6:$R$39</definedName>
    <definedName name="_xlnm.Print_Area" localSheetId="3">'PRESENTAZIONE IDEA'!$E$7:$R$138</definedName>
    <definedName name="_xlnm.Print_Area" localSheetId="4">'Privacy'!$E$5:$P$117</definedName>
    <definedName name="_xlnm.Print_Area" localSheetId="5">'REQUISITI'!$E$7:$R$18</definedName>
    <definedName name="_xlnm.Print_Area" localSheetId="6">'RIEPILOGO DATI'!$E$7:$R$61</definedName>
    <definedName name="_xlnm.Print_Titles" localSheetId="2">'GRUPPI COSTITUITI'!$4:$20</definedName>
    <definedName name="_xlnm.Print_Titles" localSheetId="3">'PRESENTAZIONE IDEA'!$4:$24</definedName>
    <definedName name="_xlnm.Print_Titles" localSheetId="4">'Privacy'!$4:$8</definedName>
    <definedName name="_xlnm.Print_Titles" localSheetId="5">'REQUISITI'!$4:$18</definedName>
  </definedNames>
  <calcPr fullCalcOnLoad="1"/>
</workbook>
</file>

<file path=xl/sharedStrings.xml><?xml version="1.0" encoding="utf-8"?>
<sst xmlns="http://schemas.openxmlformats.org/spreadsheetml/2006/main" count="354" uniqueCount="144">
  <si>
    <t>UNIONCAMERE - UNIVERSITAS MERCATORUM</t>
  </si>
  <si>
    <t>Data di compilazione:</t>
  </si>
  <si>
    <t>Denominazione/Ragione sociale</t>
  </si>
  <si>
    <t>Assistenza sociale</t>
  </si>
  <si>
    <t>Assistenza sanitaria</t>
  </si>
  <si>
    <t>Assistenza socio-sanitaria</t>
  </si>
  <si>
    <t>Educazione, istruzione e formazione</t>
  </si>
  <si>
    <t>Tutela ambientale e dell'ecosistema</t>
  </si>
  <si>
    <t>Tutela dei beni culturali</t>
  </si>
  <si>
    <t>Turismo sociale</t>
  </si>
  <si>
    <t>Formazione universitaria e post-universitaria</t>
  </si>
  <si>
    <t>Ricerca ed erogazione di servizi culturali</t>
  </si>
  <si>
    <t>Formazione extrascolastica</t>
  </si>
  <si>
    <t>Asti</t>
  </si>
  <si>
    <t>Avellino</t>
  </si>
  <si>
    <t>Bolzano</t>
  </si>
  <si>
    <t>Brindisi</t>
  </si>
  <si>
    <t>Campobasso</t>
  </si>
  <si>
    <t>Catanzaro</t>
  </si>
  <si>
    <t>Chieti</t>
  </si>
  <si>
    <t>Cremona</t>
  </si>
  <si>
    <t>Crotone</t>
  </si>
  <si>
    <t>Cuneo</t>
  </si>
  <si>
    <t>Frosinone</t>
  </si>
  <si>
    <t>Genova</t>
  </si>
  <si>
    <t>Imperia</t>
  </si>
  <si>
    <t>L'Aquila</t>
  </si>
  <si>
    <t>Lecce</t>
  </si>
  <si>
    <t>Messina</t>
  </si>
  <si>
    <t>Milano</t>
  </si>
  <si>
    <t>Modena</t>
  </si>
  <si>
    <t>Nuoro</t>
  </si>
  <si>
    <t>Padova</t>
  </si>
  <si>
    <t>Pavia</t>
  </si>
  <si>
    <t>Perugia</t>
  </si>
  <si>
    <t>Pordenone</t>
  </si>
  <si>
    <t>Potenza</t>
  </si>
  <si>
    <t>Ragusa</t>
  </si>
  <si>
    <t>Reggio Calabria</t>
  </si>
  <si>
    <t>Reggio Emilia</t>
  </si>
  <si>
    <t>Roma</t>
  </si>
  <si>
    <t>Rovigo</t>
  </si>
  <si>
    <t>Siracusa</t>
  </si>
  <si>
    <t>Taranto</t>
  </si>
  <si>
    <t>Torino</t>
  </si>
  <si>
    <t>Udine</t>
  </si>
  <si>
    <t>Varese</t>
  </si>
  <si>
    <t>Venezia</t>
  </si>
  <si>
    <t>Verona</t>
  </si>
  <si>
    <t>Vibo Valentia</t>
  </si>
  <si>
    <t>X</t>
  </si>
  <si>
    <t>(Inserire i dati anagrafici del leader del gruppo proponente)</t>
  </si>
  <si>
    <t>Nome</t>
  </si>
  <si>
    <t>Cognome</t>
  </si>
  <si>
    <t>Data di Nascita</t>
  </si>
  <si>
    <t>Codice Fiscale</t>
  </si>
  <si>
    <t>Indirizzo di residenza</t>
  </si>
  <si>
    <t>Indirizzo e-mail</t>
  </si>
  <si>
    <t>Numero componenti del gruppo proponente rappresentato (compreso il leader)</t>
  </si>
  <si>
    <t>Si</t>
  </si>
  <si>
    <t>No</t>
  </si>
  <si>
    <t>Ambito di intervento dell'idea:</t>
  </si>
  <si>
    <t>Provincia di operatività dell'idea:</t>
  </si>
  <si>
    <t>Settore principale</t>
  </si>
  <si>
    <t>Settore alternativo</t>
  </si>
  <si>
    <t>Comune di Residenza</t>
  </si>
  <si>
    <t>Luogo di nascita</t>
  </si>
  <si>
    <t>Partita IVA</t>
  </si>
  <si>
    <t>Data di costituzione</t>
  </si>
  <si>
    <t>Telefono</t>
  </si>
  <si>
    <t>Fax</t>
  </si>
  <si>
    <t>Altro</t>
  </si>
  <si>
    <t>Inserire i dati anagrafici del proponente e del rappresentante legale</t>
  </si>
  <si>
    <t>Contatore caratteri</t>
  </si>
  <si>
    <t>INVESTIMENTO PREVISTO</t>
  </si>
  <si>
    <t>TOTALE</t>
  </si>
  <si>
    <t>Tipologia soggetto:</t>
  </si>
  <si>
    <t>Comune</t>
  </si>
  <si>
    <t>Provincia</t>
  </si>
  <si>
    <t xml:space="preserve">Indirizzo e-mail </t>
  </si>
  <si>
    <t>Seleziona una tipologia di soggetto proponente</t>
  </si>
  <si>
    <t>1. SOGGETTO PROPONENTE</t>
  </si>
  <si>
    <t>Tipologia soggetto proponente:</t>
  </si>
  <si>
    <t>2. DATI ANAGRAFICI DEL SOGGETTO PROPONENTE</t>
  </si>
  <si>
    <t>3. ALTRE INFORMAZIONI</t>
  </si>
  <si>
    <t>Tipologia di soggetto proponente:</t>
  </si>
  <si>
    <t>Provincia di residenza</t>
  </si>
  <si>
    <r>
      <t xml:space="preserve">Sede legale                                         </t>
    </r>
    <r>
      <rPr>
        <i/>
        <sz val="11"/>
        <rFont val="Calibri"/>
        <family val="2"/>
      </rPr>
      <t xml:space="preserve">Indirizzo </t>
    </r>
  </si>
  <si>
    <r>
      <t xml:space="preserve">Sede operativa                                    </t>
    </r>
    <r>
      <rPr>
        <i/>
        <sz val="11"/>
        <rFont val="Calibri"/>
        <family val="2"/>
      </rPr>
      <t>Indirizzo</t>
    </r>
  </si>
  <si>
    <t>CAP</t>
  </si>
  <si>
    <t xml:space="preserve">Telefono </t>
  </si>
  <si>
    <t>DATI DEL RAPPRESENTANTE LEGALE</t>
  </si>
  <si>
    <t>3. PRESENTAZIONE DELL'IDEA</t>
  </si>
  <si>
    <t>3.1 &gt; TITOLO IDEA</t>
  </si>
  <si>
    <t>3.2 &gt; AMBITO DI INTERVENTO</t>
  </si>
  <si>
    <t>Settore secondario (facoltativo)</t>
  </si>
  <si>
    <t>Altro settore secondario (facoltativo)</t>
  </si>
  <si>
    <t>3.3 &gt; TERRITORIO DI OPERATIVITA'</t>
  </si>
  <si>
    <t>3.4 &gt; SINTESI DELL'IDEA</t>
  </si>
  <si>
    <t>3.5 &gt; CONTESTO DI RIFERIMENTO, OBIETTIVI E TARGET</t>
  </si>
  <si>
    <t>Caratteri disponibili</t>
  </si>
  <si>
    <t>Descrivere gli aspetti più qualificanti dell'idea che si intende presentare. 
(massimo 500 caratteri, spazi inclusi)</t>
  </si>
  <si>
    <r>
      <t xml:space="preserve">Illustrare gli elementi del contesto sociale su cui si vuole incidere, i destinatari, i bisogni e le problematiche che ci si propone di soddisfare attraverso l'idea. </t>
    </r>
    <r>
      <rPr>
        <i/>
        <sz val="11"/>
        <rFont val="Calibri"/>
        <family val="2"/>
      </rPr>
      <t>(massimo 2000 caratteri, spazi inclusi)</t>
    </r>
  </si>
  <si>
    <t>3.6 &gt; DESCRIZIONE DELL'IDEA</t>
  </si>
  <si>
    <t>3.7 &gt; SOGGETTO PROPONENTE</t>
  </si>
  <si>
    <t>3.8 &gt; RETI E PARTNER</t>
  </si>
  <si>
    <t>3.9 &gt; FABBISOGNO DI INVESTIMENTI</t>
  </si>
  <si>
    <t>COSTO STIMATO (IVA ESCLUSA)</t>
  </si>
  <si>
    <t>Torna alla pagina iniziale</t>
  </si>
  <si>
    <t>Indicare l'ambito territoriale in cui l'impresa opererà: città, provincia, regione 
(massimo 500 caratteri, spazi inclusi)</t>
  </si>
  <si>
    <t xml:space="preserve">          RIEPILOGO DATI GENERALI </t>
  </si>
  <si>
    <r>
      <rPr>
        <i/>
        <sz val="16"/>
        <color indexed="60"/>
        <rFont val="Calibri"/>
        <family val="2"/>
      </rPr>
      <t xml:space="preserve">AVVISO PUBBLICO PER LA RACCOLTA DI MANIFESTAZIONI DI INTERESSE 
PER L’ACCESSO AI SERVIZI DI ASSISTENZA TECNICO-SCIENTIFICA VOLTI A SOSTENERE L'INIZIATIVA
</t>
    </r>
    <r>
      <rPr>
        <sz val="22"/>
        <color indexed="60"/>
        <rFont val="Calibri"/>
        <family val="2"/>
      </rPr>
      <t>START-UP IMPRENDITORIA SOCIALE</t>
    </r>
    <r>
      <rPr>
        <sz val="16"/>
        <color indexed="60"/>
        <rFont val="Calibri"/>
        <family val="2"/>
      </rPr>
      <t xml:space="preserve">
</t>
    </r>
    <r>
      <rPr>
        <sz val="12"/>
        <color indexed="60"/>
        <rFont val="Calibri"/>
        <family val="2"/>
      </rPr>
      <t>PROMOSSA DALL’UNIONE ITALIANA DELLE CAMERE DI COMMERCIO IN COLLABORAZIONE CON UNIVERSITAS MERCATORUM</t>
    </r>
  </si>
  <si>
    <r>
      <rPr>
        <i/>
        <sz val="16"/>
        <color indexed="60"/>
        <rFont val="Calibri"/>
        <family val="2"/>
      </rPr>
      <t>AVVISO PUBBLICO PER LA RACCOLTA DI MANIFESTAZIONI DI INTERESSE 
PER L’ACCESSO AI SERVIZI DI ASSISTENZA TECNICO-SCIENTIFICA VOLTI A SOSTENERE L'INIZIATIVA</t>
    </r>
    <r>
      <rPr>
        <sz val="16"/>
        <color indexed="60"/>
        <rFont val="Calibri"/>
        <family val="2"/>
      </rPr>
      <t xml:space="preserve">
</t>
    </r>
    <r>
      <rPr>
        <sz val="22"/>
        <color indexed="60"/>
        <rFont val="Calibri"/>
        <family val="2"/>
      </rPr>
      <t>START-UP IMPRENDITORIA SOCIALE</t>
    </r>
    <r>
      <rPr>
        <sz val="16"/>
        <color indexed="60"/>
        <rFont val="Calibri"/>
        <family val="2"/>
      </rPr>
      <t xml:space="preserve">
</t>
    </r>
    <r>
      <rPr>
        <sz val="12"/>
        <color indexed="60"/>
        <rFont val="Calibri"/>
        <family val="2"/>
      </rPr>
      <t>PROMOSSA DALL’UNIONE ITALIANA DELLE CAMERE DI COMMERCIO IN COLLABORAZIONE CON UNIVERSITAS MERCATORUM</t>
    </r>
  </si>
  <si>
    <r>
      <rPr>
        <i/>
        <sz val="16"/>
        <color indexed="60"/>
        <rFont val="Calibri"/>
        <family val="2"/>
      </rPr>
      <t>AVVISO PUBBLICO PER LA RACCOLTA DI MANIFESTAZIONI DI INTERESSE 
PER L’ACCESSO AI SERVIZI DI ASSISTENZA TECNICO-SCIENTIFICA VOLTI A SOSTENERE L'INIZIATIVA</t>
    </r>
    <r>
      <rPr>
        <sz val="20"/>
        <color indexed="60"/>
        <rFont val="Calibri"/>
        <family val="2"/>
      </rPr>
      <t xml:space="preserve">
</t>
    </r>
    <r>
      <rPr>
        <sz val="22"/>
        <color indexed="60"/>
        <rFont val="Calibri"/>
        <family val="2"/>
      </rPr>
      <t>START-UP IMPRENDITORIA SOCIALE</t>
    </r>
    <r>
      <rPr>
        <sz val="20"/>
        <color indexed="60"/>
        <rFont val="Calibri"/>
        <family val="2"/>
      </rPr>
      <t xml:space="preserve">
</t>
    </r>
    <r>
      <rPr>
        <sz val="12"/>
        <color indexed="60"/>
        <rFont val="Calibri"/>
        <family val="2"/>
      </rPr>
      <t>PROMOSSA DALL’UNIONE ITALIANA DELLE CAMERE DI COMMERCIO IN COLLABORAZIONE CON UNIVERSITAS MERCATORUM</t>
    </r>
  </si>
  <si>
    <t>FORMULARIO DI PRESENTAZIONE DELL'IDEA</t>
  </si>
  <si>
    <r>
      <t xml:space="preserve">
'</t>
    </r>
    <r>
      <rPr>
        <b/>
        <sz val="11"/>
        <color indexed="8"/>
        <rFont val="Calibri"/>
        <family val="2"/>
      </rPr>
      <t xml:space="preserve">ISTRUZIONI DI COMPILAZIONE </t>
    </r>
    <r>
      <rPr>
        <sz val="11"/>
        <color indexed="8"/>
        <rFont val="Calibri"/>
        <family val="2"/>
      </rPr>
      <t xml:space="preserve">
'-  SALVARE IL FILE EXCEL SUL PROPRIO PC E RINOMINARLO
 -  SELEZIONARE LA TIPOLOGIA DI SOGGETTO PROPONENTE
 -  COMPILARE LA SCHEDA CON I DATI ANAGRAFICI
 -  COMPILARE IL FORMULARIO DI PRESENTAZIONE DELL'IDEA IMPRENDITORIALE
'-  CONTROLLARE LA CORRETTA ED INTEGRALE COMPILAZIONE DEL FORMULARIO
 -  ALLEGARE IL FILE EXCEL COMPILATO ALLA E-MAIL DI PRESENTAZIONE DELLA PROPRIA MANIFESTAZIONE DI INTERESSE</t>
    </r>
  </si>
  <si>
    <r>
      <rPr>
        <sz val="12"/>
        <color indexed="8"/>
        <rFont val="Calibri"/>
        <family val="2"/>
      </rPr>
      <t xml:space="preserve">Gruppo </t>
    </r>
    <r>
      <rPr>
        <b/>
        <sz val="12"/>
        <color indexed="8"/>
        <rFont val="Calibri"/>
        <family val="2"/>
      </rPr>
      <t>non formalmente</t>
    </r>
    <r>
      <rPr>
        <sz val="12"/>
        <color indexed="8"/>
        <rFont val="Calibri"/>
        <family val="2"/>
      </rPr>
      <t xml:space="preserve"> </t>
    </r>
    <r>
      <rPr>
        <b/>
        <sz val="12"/>
        <color indexed="8"/>
        <rFont val="Calibri"/>
        <family val="2"/>
      </rPr>
      <t xml:space="preserve">costituito </t>
    </r>
  </si>
  <si>
    <r>
      <t xml:space="preserve">Gruppo </t>
    </r>
    <r>
      <rPr>
        <b/>
        <sz val="12"/>
        <color indexed="8"/>
        <rFont val="Calibri"/>
        <family val="2"/>
      </rPr>
      <t xml:space="preserve">formalmente costituito 
</t>
    </r>
    <r>
      <rPr>
        <i/>
        <sz val="12"/>
        <color indexed="8"/>
        <rFont val="Calibri"/>
        <family val="2"/>
      </rPr>
      <t xml:space="preserve">(associazione, cooperativa non sociale, altro ente o società) </t>
    </r>
  </si>
  <si>
    <t xml:space="preserve">Soggetto proponente </t>
  </si>
  <si>
    <t>Luogo di Nascita</t>
  </si>
  <si>
    <t>(Il mancato consenso al trattamento dei dati comporta l'impossibilità di acquisire e valutare la presentazione dell'idea)</t>
  </si>
  <si>
    <t xml:space="preserve">Ho letto l'informativa sulla Privacy </t>
  </si>
  <si>
    <t xml:space="preserve">Informativa sul trattamento dei dati personali ai sensi del Dlg 193/06 e ss mm e ii
</t>
  </si>
  <si>
    <t xml:space="preserve">Informativa sul trattamento dei dati personali ai sensi del 
Dlg 193/06 e ss mm e ii
</t>
  </si>
  <si>
    <t>Ho letto l'informativa sulla Privacy*</t>
  </si>
  <si>
    <t>Territorio di operatività dell'idea:</t>
  </si>
  <si>
    <t>Illustrare l'idea nelle sue principali articolazioni. Indicare anche le motivazioni alla base della scelta imprenditoriale
(massimo 3000 caratteri, spazi inclusi)</t>
  </si>
  <si>
    <r>
      <t xml:space="preserve">Illustrare le attività attualmente svolte dal soggetto proponente (se già formalmente cosituito). Descrivere il profilo dei soggetti che partecipano all'idea, mettendo </t>
    </r>
    <r>
      <rPr>
        <i/>
        <sz val="11"/>
        <rFont val="Calibri"/>
        <family val="2"/>
      </rPr>
      <t>in rilievo le competenze possedute ai fini della sua attuazione e il ruolo che dovrebbero svolgere nella nuova impresa sociale. 
(massimo 2000 caratteri, spazi inclusi)</t>
    </r>
  </si>
  <si>
    <t>Indicare eventuali partnership da attivare e/o reti a cui coordinarsi per la realizzazione dell'idea
(massimo 1500 caratteri, spazi inclusi)</t>
  </si>
  <si>
    <t>Indicare  (se già stimati)   gli investimenti necessari per lo start-up dell'impresa</t>
  </si>
  <si>
    <t>Data di compilazione</t>
  </si>
  <si>
    <t>RIEPILOGO DATI GENERALI</t>
  </si>
  <si>
    <r>
      <rPr>
        <b/>
        <sz val="12"/>
        <color indexed="8"/>
        <rFont val="Calibri"/>
        <family val="2"/>
      </rPr>
      <t>ISTRUZIONI PER LA COMPILAZIONE E L'INVIO DEL FORMULARIO DI PRESENTAZIONE DELL'IDEA</t>
    </r>
    <r>
      <rPr>
        <sz val="12"/>
        <color indexed="8"/>
        <rFont val="Calibri"/>
        <family val="2"/>
      </rPr>
      <t xml:space="preserve">
1. </t>
    </r>
    <r>
      <rPr>
        <b/>
        <sz val="12"/>
        <color indexed="8"/>
        <rFont val="Calibri"/>
        <family val="2"/>
      </rPr>
      <t>SALVARE IL FILE EXCEL</t>
    </r>
    <r>
      <rPr>
        <sz val="12"/>
        <color indexed="8"/>
        <rFont val="Calibri"/>
        <family val="2"/>
      </rPr>
      <t xml:space="preserve"> “</t>
    </r>
    <r>
      <rPr>
        <b/>
        <sz val="12"/>
        <color indexed="8"/>
        <rFont val="Calibri"/>
        <family val="2"/>
      </rPr>
      <t>Presentazione dell’idea</t>
    </r>
    <r>
      <rPr>
        <sz val="12"/>
        <color indexed="8"/>
        <rFont val="Calibri"/>
        <family val="2"/>
      </rPr>
      <t xml:space="preserve">" sul proprio PC e </t>
    </r>
    <r>
      <rPr>
        <b/>
        <sz val="12"/>
        <color indexed="8"/>
        <rFont val="Calibri"/>
        <family val="2"/>
      </rPr>
      <t xml:space="preserve">RINOMINARLO </t>
    </r>
    <r>
      <rPr>
        <sz val="12"/>
        <color indexed="8"/>
        <rFont val="Calibri"/>
        <family val="2"/>
      </rPr>
      <t xml:space="preserve">utilizzando le seguenti regole:- 
- in caso di gruppo proponente </t>
    </r>
    <r>
      <rPr>
        <b/>
        <sz val="12"/>
        <color indexed="8"/>
        <rFont val="Calibri"/>
        <family val="2"/>
      </rPr>
      <t>NON FORMALMENTE COSTITUITO</t>
    </r>
    <r>
      <rPr>
        <sz val="12"/>
        <color indexed="8"/>
        <rFont val="Calibri"/>
        <family val="2"/>
      </rPr>
      <t xml:space="preserve"> --&gt; nome file =  </t>
    </r>
    <r>
      <rPr>
        <b/>
        <sz val="12"/>
        <color indexed="8"/>
        <rFont val="Calibri"/>
        <family val="2"/>
      </rPr>
      <t>SIGLA PROVINCIA</t>
    </r>
    <r>
      <rPr>
        <sz val="12"/>
        <color indexed="8"/>
        <rFont val="Calibri"/>
        <family val="2"/>
      </rPr>
      <t xml:space="preserve"> _ </t>
    </r>
    <r>
      <rPr>
        <b/>
        <sz val="12"/>
        <color indexed="8"/>
        <rFont val="Calibri"/>
        <family val="2"/>
      </rPr>
      <t xml:space="preserve">COGNOME LEADER  (es. RM_ROSSI)
</t>
    </r>
    <r>
      <rPr>
        <sz val="12"/>
        <color indexed="8"/>
        <rFont val="Calibri"/>
        <family val="2"/>
      </rPr>
      <t xml:space="preserve">- in caso di gruppo proponente </t>
    </r>
    <r>
      <rPr>
        <b/>
        <sz val="12"/>
        <color indexed="8"/>
        <rFont val="Calibri"/>
        <family val="2"/>
      </rPr>
      <t xml:space="preserve">FORMALMENTE COSTITUITO </t>
    </r>
    <r>
      <rPr>
        <sz val="12"/>
        <color indexed="8"/>
        <rFont val="Calibri"/>
        <family val="2"/>
      </rPr>
      <t xml:space="preserve">--&gt; nome file =  </t>
    </r>
    <r>
      <rPr>
        <b/>
        <sz val="12"/>
        <color indexed="8"/>
        <rFont val="Calibri"/>
        <family val="2"/>
      </rPr>
      <t xml:space="preserve">SIGLA PROVINCIA _ DENOMINAZIONE PROPONENTE (es. RM_ARCOBALENO)
</t>
    </r>
    <r>
      <rPr>
        <sz val="12"/>
        <color indexed="8"/>
        <rFont val="Calibri"/>
        <family val="2"/>
      </rPr>
      <t xml:space="preserve">
</t>
    </r>
    <r>
      <rPr>
        <b/>
        <sz val="12"/>
        <color indexed="8"/>
        <rFont val="Calibri"/>
        <family val="2"/>
      </rPr>
      <t xml:space="preserve">2. INDICARE LA DATA DI COMPILAZIONE E SELEZIONARE LA TIPOLOGIA DI SOGGETTO PROPONENTE 
3. COMPILARE LA SCHEDA CON I DATI ANAGRAFICI
4. COMPILARE IL FORMULARIO DI PRESENTAZIONE DELL'IDEA IMPRENDITORIALE
5. CONTROLLARE LA CORRETTA ED INTEGRALE COMPILAZIONE DEL FORMULARIO DI PRESENTAZIONE DELL’IDEA
</t>
    </r>
    <r>
      <rPr>
        <sz val="12"/>
        <color indexed="8"/>
        <rFont val="Calibri"/>
        <family val="2"/>
      </rPr>
      <t xml:space="preserve">
</t>
    </r>
    <r>
      <rPr>
        <b/>
        <sz val="12"/>
        <color indexed="8"/>
        <rFont val="Calibri"/>
        <family val="2"/>
      </rPr>
      <t>6. SALVARE IL FILE  COMPILATO</t>
    </r>
    <r>
      <rPr>
        <sz val="12"/>
        <color indexed="8"/>
        <rFont val="Calibri"/>
        <family val="2"/>
      </rPr>
      <t xml:space="preserve">
</t>
    </r>
    <r>
      <rPr>
        <b/>
        <sz val="12"/>
        <color indexed="8"/>
        <rFont val="Calibri"/>
        <family val="2"/>
      </rPr>
      <t>7. ALLEGARE IL FILE EXCEL COMPILATO ALLA E-MAIL</t>
    </r>
    <r>
      <rPr>
        <sz val="12"/>
        <color indexed="8"/>
        <rFont val="Calibri"/>
        <family val="2"/>
      </rPr>
      <t xml:space="preserve"> DI PRESENTAZIONE DELLA PROPRIA MANIFESTAZIONE DI INTERESSE UNITAMENTE ALLA DICHIARAZIONE DI INTERESSE (IN PDF) E AGLI ALTRI ALLEGATI IVI INDICATI E INVIARE A: </t>
    </r>
    <r>
      <rPr>
        <b/>
        <sz val="12"/>
        <color indexed="8"/>
        <rFont val="Calibri"/>
        <family val="2"/>
      </rPr>
      <t>IMPRESASOCIALE@LEGALMAIL.IT</t>
    </r>
    <r>
      <rPr>
        <sz val="12"/>
        <color indexed="8"/>
        <rFont val="Calibri"/>
        <family val="2"/>
      </rPr>
      <t xml:space="preserve"> 
Per informazioni e assistenza alla compilazione: </t>
    </r>
    <r>
      <rPr>
        <b/>
        <sz val="12"/>
        <color indexed="8"/>
        <rFont val="Calibri"/>
        <family val="2"/>
      </rPr>
      <t>avvisoimpresa.sociale@unimercatorum.it</t>
    </r>
    <r>
      <rPr>
        <sz val="12"/>
        <color indexed="8"/>
        <rFont val="Calibri"/>
        <family val="2"/>
      </rPr>
      <t xml:space="preserve">
</t>
    </r>
  </si>
  <si>
    <t xml:space="preserve">    DATA DI COMPILAZIONE:</t>
  </si>
  <si>
    <t>GRUPPO NON FORMALMENTE COSTITUITO</t>
  </si>
  <si>
    <t>GRUPPO FORMALMENTE COSTITUITO (associazione, cooperativa non sociale, altro ente o società)</t>
  </si>
  <si>
    <t>indicare si/no</t>
  </si>
  <si>
    <t>PROVINCE AMMESSE:</t>
  </si>
  <si>
    <t>SETTORI AMMESSI:</t>
  </si>
  <si>
    <t>Verifica le province ammesse nel foglio "Requisiti"</t>
  </si>
  <si>
    <t>Leggi l'informativa nel Foglio "Privacy"</t>
  </si>
  <si>
    <t>Verifica i settori ammessi nel foglio "Requisiti"</t>
  </si>
  <si>
    <t>Matera</t>
  </si>
  <si>
    <t>Firenze</t>
  </si>
</sst>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_-;\-* #,##0_-;_-* &quot;-&quot;??_-;_-@_-"/>
    <numFmt numFmtId="165" formatCode="############"/>
  </numFmts>
  <fonts count="57">
    <font>
      <sz val="11"/>
      <color indexed="8"/>
      <name val="Calibri"/>
      <family val="2"/>
    </font>
    <font>
      <b/>
      <sz val="11"/>
      <color indexed="8"/>
      <name val="Calibri"/>
      <family val="2"/>
    </font>
    <font>
      <i/>
      <sz val="11"/>
      <name val="Calibri"/>
      <family val="2"/>
    </font>
    <font>
      <sz val="16"/>
      <color indexed="60"/>
      <name val="Calibri"/>
      <family val="2"/>
    </font>
    <font>
      <i/>
      <sz val="16"/>
      <color indexed="60"/>
      <name val="Calibri"/>
      <family val="2"/>
    </font>
    <font>
      <sz val="22"/>
      <color indexed="60"/>
      <name val="Calibri"/>
      <family val="2"/>
    </font>
    <font>
      <sz val="12"/>
      <color indexed="60"/>
      <name val="Calibri"/>
      <family val="2"/>
    </font>
    <font>
      <sz val="20"/>
      <color indexed="60"/>
      <name val="Calibri"/>
      <family val="2"/>
    </font>
    <font>
      <b/>
      <sz val="12"/>
      <color indexed="8"/>
      <name val="Calibri"/>
      <family val="2"/>
    </font>
    <font>
      <sz val="12"/>
      <color indexed="8"/>
      <name val="Calibri"/>
      <family val="2"/>
    </font>
    <font>
      <i/>
      <sz val="12"/>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1"/>
      <color indexed="12"/>
      <name val="Calibri"/>
      <family val="2"/>
    </font>
    <font>
      <u val="single"/>
      <sz val="11"/>
      <color indexed="20"/>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sz val="16"/>
      <name val="Calibri"/>
      <family val="2"/>
    </font>
    <font>
      <sz val="16"/>
      <color indexed="10"/>
      <name val="Calibri"/>
      <family val="2"/>
    </font>
    <font>
      <sz val="20"/>
      <color indexed="8"/>
      <name val="Calibri"/>
      <family val="2"/>
    </font>
    <font>
      <sz val="9"/>
      <color indexed="8"/>
      <name val="Calibri"/>
      <family val="2"/>
    </font>
    <font>
      <b/>
      <sz val="16"/>
      <color indexed="60"/>
      <name val="Calibri"/>
      <family val="2"/>
    </font>
    <font>
      <b/>
      <sz val="14"/>
      <color indexed="60"/>
      <name val="Calibri"/>
      <family val="2"/>
    </font>
    <font>
      <sz val="11"/>
      <name val="Calibri"/>
      <family val="2"/>
    </font>
    <font>
      <sz val="14"/>
      <color indexed="8"/>
      <name val="Calibri"/>
      <family val="2"/>
    </font>
    <font>
      <b/>
      <sz val="11"/>
      <color indexed="10"/>
      <name val="Calibri"/>
      <family val="2"/>
    </font>
    <font>
      <i/>
      <sz val="11"/>
      <color indexed="8"/>
      <name val="Calibri"/>
      <family val="2"/>
    </font>
    <font>
      <i/>
      <sz val="9"/>
      <color indexed="8"/>
      <name val="Calibri"/>
      <family val="2"/>
    </font>
    <font>
      <b/>
      <sz val="11"/>
      <name val="Calibri"/>
      <family val="2"/>
    </font>
    <font>
      <sz val="28"/>
      <color indexed="10"/>
      <name val="Calibri"/>
      <family val="2"/>
    </font>
    <font>
      <b/>
      <sz val="28"/>
      <color indexed="10"/>
      <name val="Calibri"/>
      <family val="2"/>
    </font>
    <font>
      <sz val="20"/>
      <color indexed="9"/>
      <name val="Calibri"/>
      <family val="2"/>
    </font>
    <font>
      <b/>
      <sz val="18"/>
      <color indexed="60"/>
      <name val="Calibri"/>
      <family val="2"/>
    </font>
    <font>
      <u val="single"/>
      <sz val="11"/>
      <name val="Calibri"/>
      <family val="2"/>
    </font>
    <font>
      <i/>
      <sz val="11"/>
      <color indexed="10"/>
      <name val="Calibri"/>
      <family val="2"/>
    </font>
    <font>
      <b/>
      <i/>
      <sz val="14"/>
      <color indexed="60"/>
      <name val="Calibri"/>
      <family val="2"/>
    </font>
    <font>
      <i/>
      <sz val="10"/>
      <color indexed="8"/>
      <name val="Calibri"/>
      <family val="2"/>
    </font>
    <font>
      <b/>
      <i/>
      <sz val="10"/>
      <color indexed="10"/>
      <name val="Calibri"/>
      <family val="2"/>
    </font>
    <font>
      <b/>
      <sz val="25"/>
      <color indexed="10"/>
      <name val="Wingdings"/>
      <family val="0"/>
    </font>
    <font>
      <sz val="12"/>
      <color indexed="9"/>
      <name val="Calibri"/>
      <family val="2"/>
    </font>
    <font>
      <b/>
      <sz val="11"/>
      <color indexed="60"/>
      <name val="Calibri"/>
      <family val="2"/>
    </font>
    <font>
      <b/>
      <sz val="20"/>
      <color indexed="60"/>
      <name val="Calibri"/>
      <family val="2"/>
    </font>
    <font>
      <u val="single"/>
      <sz val="12"/>
      <color indexed="9"/>
      <name val="Calibri"/>
      <family val="2"/>
    </font>
    <font>
      <b/>
      <sz val="12"/>
      <color indexed="60"/>
      <name val="Calibri"/>
      <family val="2"/>
    </font>
    <font>
      <u val="single"/>
      <sz val="20"/>
      <color indexed="60"/>
      <name val="Calibri"/>
      <family val="2"/>
    </font>
    <font>
      <b/>
      <i/>
      <sz val="11"/>
      <color indexed="8"/>
      <name val="Calibri"/>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60"/>
        <bgColor indexed="64"/>
      </patternFill>
    </fill>
  </fills>
  <borders count="34">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right/>
      <top/>
      <bottom style="thick">
        <color indexed="10"/>
      </bottom>
    </border>
    <border>
      <left/>
      <right/>
      <top/>
      <bottom style="thin"/>
    </border>
    <border>
      <left/>
      <right/>
      <top style="thin"/>
      <bottom/>
    </border>
    <border>
      <left style="thin"/>
      <right style="thin"/>
      <top style="thin"/>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color indexed="60"/>
      </left>
      <right/>
      <top style="thin">
        <color indexed="60"/>
      </top>
      <bottom style="thin">
        <color indexed="60"/>
      </bottom>
    </border>
    <border>
      <left/>
      <right/>
      <top style="thin">
        <color indexed="60"/>
      </top>
      <bottom style="thin">
        <color indexed="60"/>
      </bottom>
    </border>
    <border>
      <left/>
      <right style="thin">
        <color indexed="60"/>
      </right>
      <top style="thin">
        <color indexed="60"/>
      </top>
      <bottom style="thin">
        <color indexed="60"/>
      </bottom>
    </border>
    <border>
      <left style="thin"/>
      <right/>
      <top style="thin"/>
      <bottom style="thin"/>
    </border>
    <border>
      <left/>
      <right/>
      <top style="thin"/>
      <bottom style="thin"/>
    </border>
    <border>
      <left/>
      <right style="thin"/>
      <top style="thin"/>
      <bottom style="thin"/>
    </border>
    <border>
      <left style="medium">
        <color indexed="60"/>
      </left>
      <right/>
      <top style="medium">
        <color indexed="60"/>
      </top>
      <bottom/>
    </border>
    <border>
      <left/>
      <right/>
      <top style="medium">
        <color indexed="60"/>
      </top>
      <bottom/>
    </border>
    <border>
      <left/>
      <right style="medium">
        <color indexed="60"/>
      </right>
      <top style="medium">
        <color indexed="60"/>
      </top>
      <bottom/>
    </border>
    <border>
      <left style="medium">
        <color indexed="60"/>
      </left>
      <right/>
      <top/>
      <bottom/>
    </border>
    <border>
      <left/>
      <right style="medium">
        <color indexed="60"/>
      </right>
      <top/>
      <bottom/>
    </border>
    <border>
      <left style="medium">
        <color indexed="60"/>
      </left>
      <right/>
      <top/>
      <bottom style="medium">
        <color indexed="60"/>
      </bottom>
    </border>
    <border>
      <left/>
      <right/>
      <top/>
      <bottom style="medium">
        <color indexed="60"/>
      </bottom>
    </border>
    <border>
      <left/>
      <right style="medium">
        <color indexed="60"/>
      </right>
      <top/>
      <bottom style="medium">
        <color indexed="60"/>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2" fillId="16" borderId="1" applyNumberFormat="0" applyAlignment="0" applyProtection="0"/>
    <xf numFmtId="0" fontId="13" fillId="0" borderId="2" applyNumberFormat="0" applyFill="0" applyAlignment="0" applyProtection="0"/>
    <xf numFmtId="0" fontId="14" fillId="17" borderId="3"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21" borderId="0" applyNumberFormat="0" applyBorder="0" applyAlignment="0" applyProtection="0"/>
    <xf numFmtId="0" fontId="17"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18" fillId="22" borderId="0" applyNumberFormat="0" applyBorder="0" applyAlignment="0" applyProtection="0"/>
    <xf numFmtId="0" fontId="0" fillId="23" borderId="4" applyNumberFormat="0" applyFont="0" applyAlignment="0" applyProtection="0"/>
    <xf numFmtId="0" fontId="19" fillId="16" borderId="5" applyNumberFormat="0" applyAlignment="0" applyProtection="0"/>
    <xf numFmtId="9" fontId="0" fillId="0" borderId="0" applyFon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6" applyNumberFormat="0" applyFill="0" applyAlignment="0" applyProtection="0"/>
    <xf numFmtId="0" fontId="24" fillId="0" borderId="7" applyNumberFormat="0" applyFill="0" applyAlignment="0" applyProtection="0"/>
    <xf numFmtId="0" fontId="25" fillId="0" borderId="8" applyNumberFormat="0" applyFill="0" applyAlignment="0" applyProtection="0"/>
    <xf numFmtId="0" fontId="25" fillId="0" borderId="0" applyNumberFormat="0" applyFill="0" applyBorder="0" applyAlignment="0" applyProtection="0"/>
    <xf numFmtId="0" fontId="1" fillId="0" borderId="9" applyNumberFormat="0" applyFill="0" applyAlignment="0" applyProtection="0"/>
    <xf numFmtId="0" fontId="26" fillId="3" borderId="0" applyNumberFormat="0" applyBorder="0" applyAlignment="0" applyProtection="0"/>
    <xf numFmtId="0" fontId="27"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293">
    <xf numFmtId="0" fontId="0" fillId="0" borderId="0" xfId="0" applyAlignment="1">
      <alignment/>
    </xf>
    <xf numFmtId="0" fontId="0" fillId="19" borderId="0" xfId="0" applyFill="1" applyAlignment="1" applyProtection="1">
      <alignment vertical="center"/>
      <protection hidden="1"/>
    </xf>
    <xf numFmtId="0" fontId="0" fillId="19" borderId="0" xfId="0" applyFill="1" applyBorder="1" applyAlignment="1" applyProtection="1">
      <alignment vertical="center"/>
      <protection hidden="1"/>
    </xf>
    <xf numFmtId="0" fontId="0" fillId="0" borderId="0" xfId="0" applyFill="1" applyBorder="1" applyAlignment="1" applyProtection="1">
      <alignment vertical="center"/>
      <protection hidden="1"/>
    </xf>
    <xf numFmtId="0" fontId="0" fillId="0" borderId="0" xfId="0" applyBorder="1" applyAlignment="1" applyProtection="1">
      <alignment vertical="center"/>
      <protection hidden="1"/>
    </xf>
    <xf numFmtId="0" fontId="28" fillId="0" borderId="0" xfId="0" applyFont="1" applyBorder="1" applyAlignment="1" applyProtection="1">
      <alignment vertical="center"/>
      <protection hidden="1"/>
    </xf>
    <xf numFmtId="0" fontId="0" fillId="0" borderId="0" xfId="0" applyAlignment="1" applyProtection="1">
      <alignment vertical="center"/>
      <protection hidden="1"/>
    </xf>
    <xf numFmtId="0" fontId="29" fillId="0" borderId="0" xfId="0" applyFont="1" applyBorder="1" applyAlignment="1" applyProtection="1">
      <alignment vertical="center"/>
      <protection hidden="1"/>
    </xf>
    <xf numFmtId="0" fontId="0" fillId="19" borderId="10" xfId="0" applyFill="1" applyBorder="1" applyAlignment="1" applyProtection="1">
      <alignment vertical="center"/>
      <protection hidden="1"/>
    </xf>
    <xf numFmtId="0" fontId="0" fillId="0" borderId="10" xfId="0" applyBorder="1" applyAlignment="1" applyProtection="1">
      <alignment vertical="center"/>
      <protection hidden="1"/>
    </xf>
    <xf numFmtId="0" fontId="0" fillId="0" borderId="0" xfId="0" applyFill="1" applyAlignment="1" applyProtection="1">
      <alignment vertical="center"/>
      <protection hidden="1"/>
    </xf>
    <xf numFmtId="0" fontId="30" fillId="0" borderId="0" xfId="0" applyFont="1" applyFill="1" applyAlignment="1" applyProtection="1">
      <alignment horizontal="center" vertical="center" wrapText="1"/>
      <protection hidden="1"/>
    </xf>
    <xf numFmtId="0" fontId="0" fillId="0" borderId="0" xfId="0" applyFill="1" applyAlignment="1" applyProtection="1">
      <alignment horizontal="center" vertical="center"/>
      <protection hidden="1"/>
    </xf>
    <xf numFmtId="0" fontId="0" fillId="19"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31" fillId="19" borderId="0" xfId="0" applyFont="1" applyFill="1" applyAlignment="1" applyProtection="1">
      <alignment vertical="center"/>
      <protection hidden="1"/>
    </xf>
    <xf numFmtId="0" fontId="31" fillId="0" borderId="0" xfId="0" applyFont="1" applyFill="1" applyAlignment="1" applyProtection="1">
      <alignment vertical="center"/>
      <protection hidden="1"/>
    </xf>
    <xf numFmtId="14" fontId="0" fillId="24" borderId="0" xfId="0" applyNumberFormat="1" applyFont="1" applyFill="1" applyBorder="1" applyAlignment="1" applyProtection="1">
      <alignment horizontal="center" vertical="center"/>
      <protection hidden="1"/>
    </xf>
    <xf numFmtId="0" fontId="0" fillId="24" borderId="0" xfId="0" applyFill="1" applyAlignment="1" applyProtection="1">
      <alignment vertical="center"/>
      <protection hidden="1"/>
    </xf>
    <xf numFmtId="0" fontId="32" fillId="0" borderId="11" xfId="0" applyFont="1" applyFill="1" applyBorder="1" applyAlignment="1" applyProtection="1">
      <alignment horizontal="left" vertical="center"/>
      <protection hidden="1"/>
    </xf>
    <xf numFmtId="0" fontId="0" fillId="0" borderId="11" xfId="0" applyFont="1" applyFill="1" applyBorder="1" applyAlignment="1" applyProtection="1">
      <alignment horizontal="left" vertical="center"/>
      <protection hidden="1"/>
    </xf>
    <xf numFmtId="0" fontId="0" fillId="0" borderId="11" xfId="0" applyBorder="1" applyAlignment="1" applyProtection="1">
      <alignment vertical="center"/>
      <protection hidden="1"/>
    </xf>
    <xf numFmtId="0" fontId="1" fillId="0" borderId="0" xfId="0" applyFont="1" applyFill="1" applyBorder="1" applyAlignment="1" applyProtection="1">
      <alignment horizontal="left" vertical="center"/>
      <protection hidden="1"/>
    </xf>
    <xf numFmtId="0" fontId="0" fillId="0" borderId="0" xfId="0" applyFont="1" applyFill="1" applyBorder="1" applyAlignment="1" applyProtection="1">
      <alignment horizontal="left" vertical="center"/>
      <protection hidden="1"/>
    </xf>
    <xf numFmtId="0" fontId="0" fillId="19" borderId="0" xfId="0" applyFill="1" applyAlignment="1" applyProtection="1">
      <alignment vertical="center" wrapText="1"/>
      <protection hidden="1"/>
    </xf>
    <xf numFmtId="0" fontId="0" fillId="0" borderId="0" xfId="0" applyAlignment="1" applyProtection="1">
      <alignment vertical="center" wrapText="1"/>
      <protection hidden="1"/>
    </xf>
    <xf numFmtId="0" fontId="11" fillId="0" borderId="0" xfId="0" applyFont="1" applyAlignment="1" applyProtection="1">
      <alignment vertical="center" wrapText="1"/>
      <protection hidden="1"/>
    </xf>
    <xf numFmtId="0" fontId="11" fillId="0" borderId="0" xfId="0" applyFont="1" applyAlignment="1" applyProtection="1">
      <alignment vertical="center"/>
      <protection hidden="1"/>
    </xf>
    <xf numFmtId="0" fontId="0" fillId="0" borderId="0" xfId="0" applyAlignment="1" applyProtection="1">
      <alignment horizontal="left" vertical="center"/>
      <protection hidden="1"/>
    </xf>
    <xf numFmtId="0" fontId="0" fillId="0" borderId="0" xfId="0" applyAlignment="1" applyProtection="1">
      <alignment horizontal="center" vertical="center"/>
      <protection hidden="1"/>
    </xf>
    <xf numFmtId="0" fontId="20" fillId="0" borderId="0" xfId="0" applyFont="1" applyAlignment="1" applyProtection="1">
      <alignment vertical="center"/>
      <protection hidden="1"/>
    </xf>
    <xf numFmtId="0" fontId="0" fillId="0" borderId="0" xfId="0" applyAlignment="1" applyProtection="1">
      <alignment/>
      <protection hidden="1"/>
    </xf>
    <xf numFmtId="0" fontId="0" fillId="16" borderId="12" xfId="0" applyFill="1" applyBorder="1" applyAlignment="1" applyProtection="1">
      <alignment/>
      <protection hidden="1"/>
    </xf>
    <xf numFmtId="0" fontId="0" fillId="16" borderId="12" xfId="0" applyFill="1" applyBorder="1" applyAlignment="1" applyProtection="1">
      <alignment vertical="center"/>
      <protection hidden="1"/>
    </xf>
    <xf numFmtId="0" fontId="0" fillId="16" borderId="0" xfId="0" applyFill="1" applyBorder="1" applyAlignment="1" applyProtection="1">
      <alignment/>
      <protection hidden="1"/>
    </xf>
    <xf numFmtId="0" fontId="0" fillId="16" borderId="0" xfId="0" applyFill="1" applyBorder="1" applyAlignment="1" applyProtection="1">
      <alignment vertical="center"/>
      <protection hidden="1"/>
    </xf>
    <xf numFmtId="0" fontId="33" fillId="16" borderId="0" xfId="0" applyFont="1" applyFill="1" applyBorder="1" applyAlignment="1" applyProtection="1">
      <alignment/>
      <protection hidden="1"/>
    </xf>
    <xf numFmtId="0" fontId="0" fillId="16" borderId="0" xfId="0" applyFill="1" applyBorder="1" applyAlignment="1" applyProtection="1">
      <alignment horizontal="left"/>
      <protection hidden="1"/>
    </xf>
    <xf numFmtId="0" fontId="0" fillId="16" borderId="0" xfId="0" applyFill="1" applyBorder="1" applyAlignment="1" applyProtection="1">
      <alignment horizontal="left" vertical="center"/>
      <protection hidden="1"/>
    </xf>
    <xf numFmtId="0" fontId="0" fillId="16" borderId="0" xfId="0" applyFont="1" applyFill="1" applyBorder="1" applyAlignment="1" applyProtection="1">
      <alignment vertical="center"/>
      <protection hidden="1"/>
    </xf>
    <xf numFmtId="0" fontId="1" fillId="16" borderId="0" xfId="0" applyFont="1" applyFill="1" applyBorder="1" applyAlignment="1" applyProtection="1">
      <alignment vertical="center"/>
      <protection hidden="1"/>
    </xf>
    <xf numFmtId="0" fontId="34" fillId="16" borderId="0" xfId="0" applyFont="1" applyFill="1" applyBorder="1" applyAlignment="1" applyProtection="1">
      <alignment horizontal="center" vertical="center"/>
      <protection hidden="1"/>
    </xf>
    <xf numFmtId="0" fontId="34" fillId="16" borderId="0" xfId="0" applyFont="1" applyFill="1" applyBorder="1" applyAlignment="1" applyProtection="1">
      <alignment vertical="center"/>
      <protection hidden="1"/>
    </xf>
    <xf numFmtId="0" fontId="0" fillId="16" borderId="11" xfId="0" applyFont="1" applyFill="1" applyBorder="1" applyAlignment="1" applyProtection="1">
      <alignment horizontal="left" vertical="center" wrapText="1"/>
      <protection hidden="1"/>
    </xf>
    <xf numFmtId="0" fontId="0" fillId="16" borderId="11" xfId="0" applyFill="1" applyBorder="1" applyAlignment="1" applyProtection="1">
      <alignment horizontal="left" vertical="center" wrapText="1"/>
      <protection hidden="1"/>
    </xf>
    <xf numFmtId="0" fontId="1" fillId="16" borderId="11" xfId="0" applyFont="1" applyFill="1" applyBorder="1" applyAlignment="1" applyProtection="1">
      <alignment vertical="center"/>
      <protection hidden="1"/>
    </xf>
    <xf numFmtId="0" fontId="1" fillId="16" borderId="11" xfId="0" applyFont="1" applyFill="1" applyBorder="1" applyAlignment="1" applyProtection="1">
      <alignment horizontal="left" vertical="center" wrapText="1"/>
      <protection hidden="1"/>
    </xf>
    <xf numFmtId="0" fontId="0" fillId="16" borderId="11" xfId="0" applyFill="1" applyBorder="1" applyAlignment="1" applyProtection="1">
      <alignment vertical="center"/>
      <protection hidden="1"/>
    </xf>
    <xf numFmtId="0" fontId="0" fillId="0" borderId="0" xfId="0" applyBorder="1" applyAlignment="1" applyProtection="1">
      <alignment/>
      <protection hidden="1"/>
    </xf>
    <xf numFmtId="0" fontId="35" fillId="23" borderId="13" xfId="0" applyFont="1" applyFill="1" applyBorder="1" applyAlignment="1" applyProtection="1">
      <alignment horizontal="center" vertical="center" wrapText="1"/>
      <protection locked="0"/>
    </xf>
    <xf numFmtId="0" fontId="34" fillId="0" borderId="0" xfId="0" applyFont="1" applyAlignment="1" applyProtection="1">
      <alignment vertical="center"/>
      <protection hidden="1"/>
    </xf>
    <xf numFmtId="0" fontId="36" fillId="0" borderId="0" xfId="0" applyFont="1" applyAlignment="1" applyProtection="1">
      <alignment vertical="center"/>
      <protection hidden="1"/>
    </xf>
    <xf numFmtId="0" fontId="37" fillId="0" borderId="0" xfId="0" applyFont="1" applyAlignment="1" applyProtection="1">
      <alignment vertical="center"/>
      <protection hidden="1"/>
    </xf>
    <xf numFmtId="0" fontId="31" fillId="0" borderId="0" xfId="0" applyFont="1" applyFill="1" applyBorder="1" applyAlignment="1" applyProtection="1">
      <alignment horizontal="left" vertical="center"/>
      <protection hidden="1"/>
    </xf>
    <xf numFmtId="0" fontId="38" fillId="0" borderId="0" xfId="0" applyFont="1" applyFill="1" applyBorder="1" applyAlignment="1" applyProtection="1">
      <alignment horizontal="left" vertical="center"/>
      <protection hidden="1"/>
    </xf>
    <xf numFmtId="0" fontId="0" fillId="0" borderId="0" xfId="0" applyFont="1" applyAlignment="1" applyProtection="1">
      <alignment horizontal="left" vertical="center" wrapText="1"/>
      <protection hidden="1"/>
    </xf>
    <xf numFmtId="0" fontId="0" fillId="0" borderId="0" xfId="0" applyFont="1" applyAlignment="1" applyProtection="1">
      <alignment vertical="center" wrapText="1"/>
      <protection hidden="1"/>
    </xf>
    <xf numFmtId="0" fontId="0" fillId="0" borderId="0" xfId="0" applyFont="1" applyAlignment="1" applyProtection="1">
      <alignment vertical="center"/>
      <protection hidden="1"/>
    </xf>
    <xf numFmtId="43" fontId="0" fillId="0" borderId="0" xfId="45" applyFont="1" applyAlignment="1" applyProtection="1">
      <alignment horizontal="left" vertical="center" wrapText="1"/>
      <protection hidden="1"/>
    </xf>
    <xf numFmtId="43" fontId="0" fillId="0" borderId="0" xfId="45" applyFont="1" applyAlignment="1" applyProtection="1">
      <alignment vertical="center"/>
      <protection hidden="1"/>
    </xf>
    <xf numFmtId="0" fontId="0" fillId="0" borderId="0" xfId="0" applyFont="1" applyFill="1" applyBorder="1" applyAlignment="1" applyProtection="1">
      <alignment horizontal="left" vertical="center" wrapText="1"/>
      <protection hidden="1"/>
    </xf>
    <xf numFmtId="0" fontId="0" fillId="0" borderId="0" xfId="0" applyFont="1" applyAlignment="1" applyProtection="1">
      <alignment horizontal="center" vertical="center" wrapText="1"/>
      <protection hidden="1"/>
    </xf>
    <xf numFmtId="0" fontId="36" fillId="0" borderId="0" xfId="0" applyFont="1" applyAlignment="1" applyProtection="1">
      <alignment vertical="center" wrapText="1"/>
      <protection hidden="1"/>
    </xf>
    <xf numFmtId="0" fontId="1" fillId="0" borderId="0" xfId="0" applyFont="1" applyAlignment="1" applyProtection="1">
      <alignment vertical="center"/>
      <protection hidden="1"/>
    </xf>
    <xf numFmtId="0" fontId="39" fillId="0" borderId="0" xfId="0" applyFont="1" applyAlignment="1" applyProtection="1">
      <alignment horizontal="center" vertical="center"/>
      <protection hidden="1"/>
    </xf>
    <xf numFmtId="0" fontId="40" fillId="0" borderId="0" xfId="0" applyFont="1" applyAlignment="1" applyProtection="1">
      <alignment vertical="center"/>
      <protection hidden="1"/>
    </xf>
    <xf numFmtId="0" fontId="39" fillId="0" borderId="0" xfId="0" applyFont="1" applyAlignment="1" applyProtection="1">
      <alignment vertical="center"/>
      <protection hidden="1"/>
    </xf>
    <xf numFmtId="0" fontId="41" fillId="0" borderId="0" xfId="0" applyFont="1" applyAlignment="1" applyProtection="1">
      <alignment vertical="center"/>
      <protection hidden="1"/>
    </xf>
    <xf numFmtId="0" fontId="15" fillId="24" borderId="0" xfId="36" applyFill="1" applyAlignment="1" applyProtection="1">
      <alignment vertical="center" wrapText="1"/>
      <protection hidden="1"/>
    </xf>
    <xf numFmtId="0" fontId="30" fillId="0" borderId="0" xfId="0" applyFont="1" applyFill="1" applyAlignment="1" applyProtection="1">
      <alignment horizontal="left" vertical="center" wrapText="1"/>
      <protection hidden="1"/>
    </xf>
    <xf numFmtId="0" fontId="42" fillId="24" borderId="0" xfId="0" applyFont="1" applyFill="1" applyAlignment="1" applyProtection="1">
      <alignment vertical="center"/>
      <protection hidden="1"/>
    </xf>
    <xf numFmtId="0" fontId="43" fillId="0" borderId="11" xfId="0" applyFont="1" applyFill="1" applyBorder="1" applyAlignment="1" applyProtection="1">
      <alignment horizontal="left" vertical="center"/>
      <protection hidden="1"/>
    </xf>
    <xf numFmtId="49" fontId="34" fillId="0" borderId="0" xfId="0" applyNumberFormat="1" applyFont="1" applyAlignment="1" applyProtection="1">
      <alignment horizontal="left" vertical="center" wrapText="1"/>
      <protection hidden="1"/>
    </xf>
    <xf numFmtId="49" fontId="34" fillId="0" borderId="0" xfId="45" applyNumberFormat="1" applyFont="1" applyAlignment="1" applyProtection="1">
      <alignment horizontal="left" vertical="center" wrapText="1"/>
      <protection hidden="1"/>
    </xf>
    <xf numFmtId="49" fontId="1" fillId="0" borderId="0" xfId="45" applyNumberFormat="1" applyFont="1" applyAlignment="1" applyProtection="1">
      <alignment horizontal="left" vertical="center" wrapText="1"/>
      <protection hidden="1"/>
    </xf>
    <xf numFmtId="49" fontId="34" fillId="24" borderId="0" xfId="0" applyNumberFormat="1" applyFont="1" applyFill="1" applyBorder="1" applyAlignment="1" applyProtection="1">
      <alignment vertical="center" wrapText="1"/>
      <protection hidden="1"/>
    </xf>
    <xf numFmtId="49" fontId="34" fillId="24" borderId="0" xfId="0" applyNumberFormat="1" applyFont="1" applyFill="1" applyBorder="1" applyAlignment="1" applyProtection="1">
      <alignment horizontal="center" vertical="center" wrapText="1"/>
      <protection hidden="1"/>
    </xf>
    <xf numFmtId="0" fontId="34" fillId="0" borderId="0" xfId="0" applyNumberFormat="1" applyFont="1" applyAlignment="1" applyProtection="1">
      <alignment horizontal="left" vertical="center"/>
      <protection hidden="1"/>
    </xf>
    <xf numFmtId="43" fontId="34" fillId="0" borderId="0" xfId="45" applyFont="1" applyAlignment="1" applyProtection="1">
      <alignment horizontal="left" vertical="center" wrapText="1"/>
      <protection hidden="1"/>
    </xf>
    <xf numFmtId="0" fontId="34" fillId="0" borderId="0" xfId="0" applyFont="1" applyAlignment="1" applyProtection="1">
      <alignment horizontal="left" vertical="center"/>
      <protection hidden="1"/>
    </xf>
    <xf numFmtId="0" fontId="34" fillId="0" borderId="0" xfId="0" applyFont="1" applyBorder="1" applyAlignment="1" applyProtection="1">
      <alignment horizontal="left" vertical="center" wrapText="1"/>
      <protection hidden="1"/>
    </xf>
    <xf numFmtId="0" fontId="15" fillId="24" borderId="0" xfId="36" applyFont="1" applyFill="1" applyBorder="1" applyAlignment="1" applyProtection="1">
      <alignment vertical="center" wrapText="1"/>
      <protection hidden="1"/>
    </xf>
    <xf numFmtId="43" fontId="1" fillId="0" borderId="0" xfId="45" applyFont="1" applyAlignment="1" applyProtection="1">
      <alignment horizontal="left" vertical="center" wrapText="1"/>
      <protection hidden="1"/>
    </xf>
    <xf numFmtId="0" fontId="36" fillId="0" borderId="0" xfId="0" applyNumberFormat="1" applyFont="1" applyAlignment="1" applyProtection="1">
      <alignment horizontal="left" vertical="center"/>
      <protection hidden="1"/>
    </xf>
    <xf numFmtId="0" fontId="1" fillId="24" borderId="0" xfId="0" applyFont="1" applyFill="1" applyBorder="1" applyAlignment="1" applyProtection="1">
      <alignment vertical="center" wrapText="1"/>
      <protection hidden="1"/>
    </xf>
    <xf numFmtId="0" fontId="1" fillId="0" borderId="0" xfId="0" applyFont="1" applyFill="1" applyBorder="1" applyAlignment="1" applyProtection="1">
      <alignment horizontal="left" vertical="center" wrapText="1"/>
      <protection hidden="1"/>
    </xf>
    <xf numFmtId="0" fontId="44" fillId="24" borderId="0" xfId="36" applyFont="1" applyFill="1" applyBorder="1" applyAlignment="1" applyProtection="1">
      <alignment horizontal="left" vertical="center" wrapText="1"/>
      <protection hidden="1"/>
    </xf>
    <xf numFmtId="0" fontId="1" fillId="0" borderId="11" xfId="0" applyFont="1" applyFill="1" applyBorder="1" applyAlignment="1" applyProtection="1">
      <alignment horizontal="left" vertical="center"/>
      <protection hidden="1"/>
    </xf>
    <xf numFmtId="0" fontId="45" fillId="0" borderId="0" xfId="0" applyFont="1" applyAlignment="1" applyProtection="1">
      <alignment horizontal="center" vertical="center"/>
      <protection hidden="1"/>
    </xf>
    <xf numFmtId="0" fontId="1" fillId="0" borderId="0" xfId="0" applyFont="1" applyAlignment="1" applyProtection="1">
      <alignment horizontal="center" vertical="center" wrapText="1"/>
      <protection hidden="1"/>
    </xf>
    <xf numFmtId="0" fontId="28" fillId="0" borderId="0" xfId="0" applyFont="1" applyBorder="1" applyAlignment="1" applyProtection="1">
      <alignment horizontal="left" vertical="center"/>
      <protection hidden="1"/>
    </xf>
    <xf numFmtId="0" fontId="3" fillId="24" borderId="0" xfId="0" applyFont="1" applyFill="1" applyAlignment="1" applyProtection="1">
      <alignment vertical="center"/>
      <protection hidden="1"/>
    </xf>
    <xf numFmtId="14" fontId="36" fillId="0" borderId="0" xfId="0" applyNumberFormat="1" applyFont="1" applyAlignment="1" applyProtection="1">
      <alignment horizontal="left" vertical="center"/>
      <protection hidden="1"/>
    </xf>
    <xf numFmtId="0" fontId="46" fillId="0" borderId="11" xfId="0" applyFont="1" applyFill="1" applyBorder="1" applyAlignment="1" applyProtection="1">
      <alignment horizontal="left" vertical="center"/>
      <protection hidden="1"/>
    </xf>
    <xf numFmtId="0" fontId="2" fillId="0" borderId="0" xfId="0" applyFont="1" applyAlignment="1" applyProtection="1">
      <alignment horizontal="center" vertical="center"/>
      <protection hidden="1"/>
    </xf>
    <xf numFmtId="0" fontId="0" fillId="0" borderId="0" xfId="0" applyFont="1" applyAlignment="1" applyProtection="1">
      <alignment horizontal="left" vertical="center"/>
      <protection hidden="1"/>
    </xf>
    <xf numFmtId="0" fontId="0" fillId="24" borderId="0" xfId="0" applyFill="1" applyBorder="1" applyAlignment="1" applyProtection="1">
      <alignment horizontal="left" vertical="center"/>
      <protection hidden="1"/>
    </xf>
    <xf numFmtId="0" fontId="39" fillId="24" borderId="0" xfId="0" applyFont="1" applyFill="1" applyBorder="1" applyAlignment="1" applyProtection="1">
      <alignment horizontal="left" vertical="center"/>
      <protection hidden="1"/>
    </xf>
    <xf numFmtId="0" fontId="39" fillId="24" borderId="0" xfId="0" applyFont="1" applyFill="1" applyBorder="1" applyAlignment="1" applyProtection="1">
      <alignment horizontal="center" vertical="center"/>
      <protection hidden="1"/>
    </xf>
    <xf numFmtId="0" fontId="34" fillId="24" borderId="0" xfId="0" applyFont="1" applyFill="1" applyBorder="1" applyAlignment="1" applyProtection="1">
      <alignment horizontal="left" vertical="center"/>
      <protection hidden="1"/>
    </xf>
    <xf numFmtId="0" fontId="34" fillId="24" borderId="0" xfId="0" applyFont="1" applyFill="1" applyBorder="1" applyAlignment="1" applyProtection="1">
      <alignment vertical="center"/>
      <protection hidden="1"/>
    </xf>
    <xf numFmtId="0" fontId="0" fillId="24" borderId="0" xfId="0" applyFill="1" applyAlignment="1" applyProtection="1">
      <alignment horizontal="center" vertical="center"/>
      <protection hidden="1"/>
    </xf>
    <xf numFmtId="0" fontId="0" fillId="24" borderId="0" xfId="0" applyFill="1" applyBorder="1" applyAlignment="1" applyProtection="1">
      <alignment horizontal="center" vertical="center"/>
      <protection hidden="1"/>
    </xf>
    <xf numFmtId="0" fontId="34" fillId="0" borderId="0" xfId="0" applyFont="1" applyAlignment="1" applyProtection="1">
      <alignment horizontal="center" vertical="center"/>
      <protection hidden="1"/>
    </xf>
    <xf numFmtId="0" fontId="47" fillId="0" borderId="0" xfId="0" applyFont="1" applyAlignment="1" applyProtection="1">
      <alignment vertical="center"/>
      <protection hidden="1"/>
    </xf>
    <xf numFmtId="164" fontId="48" fillId="0" borderId="0" xfId="45" applyNumberFormat="1" applyFont="1" applyAlignment="1" applyProtection="1">
      <alignment vertical="center"/>
      <protection hidden="1"/>
    </xf>
    <xf numFmtId="164" fontId="48" fillId="0" borderId="0" xfId="0" applyNumberFormat="1" applyFont="1" applyAlignment="1" applyProtection="1">
      <alignment vertical="center"/>
      <protection hidden="1"/>
    </xf>
    <xf numFmtId="0" fontId="1" fillId="0" borderId="0" xfId="0" applyFont="1" applyAlignment="1" applyProtection="1">
      <alignment horizontal="right" vertical="center"/>
      <protection hidden="1"/>
    </xf>
    <xf numFmtId="0" fontId="32" fillId="0" borderId="0" xfId="0" applyFont="1" applyAlignment="1" applyProtection="1">
      <alignment vertical="center"/>
      <protection hidden="1"/>
    </xf>
    <xf numFmtId="0" fontId="0" fillId="16" borderId="0" xfId="0" applyFill="1" applyBorder="1" applyAlignment="1" applyProtection="1">
      <alignment horizontal="right" vertical="center"/>
      <protection hidden="1"/>
    </xf>
    <xf numFmtId="0" fontId="0" fillId="16" borderId="0" xfId="0" applyFont="1" applyFill="1" applyBorder="1" applyAlignment="1" applyProtection="1">
      <alignment horizontal="left" vertical="center" wrapText="1"/>
      <protection hidden="1"/>
    </xf>
    <xf numFmtId="0" fontId="0" fillId="16" borderId="0" xfId="0" applyFill="1" applyBorder="1" applyAlignment="1" applyProtection="1">
      <alignment horizontal="left" vertical="center" wrapText="1"/>
      <protection hidden="1"/>
    </xf>
    <xf numFmtId="0" fontId="1" fillId="16" borderId="0" xfId="0" applyFont="1" applyFill="1" applyBorder="1" applyAlignment="1" applyProtection="1">
      <alignment horizontal="left" vertical="center" wrapText="1"/>
      <protection hidden="1"/>
    </xf>
    <xf numFmtId="0" fontId="0" fillId="16" borderId="14" xfId="0" applyFill="1" applyBorder="1" applyAlignment="1" applyProtection="1">
      <alignment/>
      <protection hidden="1"/>
    </xf>
    <xf numFmtId="0" fontId="0" fillId="16" borderId="15" xfId="0" applyFill="1" applyBorder="1" applyAlignment="1" applyProtection="1">
      <alignment vertical="center"/>
      <protection hidden="1"/>
    </xf>
    <xf numFmtId="0" fontId="32" fillId="16" borderId="16" xfId="0" applyFont="1" applyFill="1" applyBorder="1" applyAlignment="1" applyProtection="1">
      <alignment horizontal="left"/>
      <protection hidden="1"/>
    </xf>
    <xf numFmtId="0" fontId="0" fillId="16" borderId="17" xfId="0" applyFill="1" applyBorder="1" applyAlignment="1" applyProtection="1">
      <alignment vertical="center"/>
      <protection hidden="1"/>
    </xf>
    <xf numFmtId="0" fontId="0" fillId="16" borderId="16" xfId="0" applyFill="1" applyBorder="1" applyAlignment="1" applyProtection="1">
      <alignment horizontal="right"/>
      <protection hidden="1"/>
    </xf>
    <xf numFmtId="0" fontId="9" fillId="16" borderId="16" xfId="0" applyFont="1" applyFill="1" applyBorder="1" applyAlignment="1" applyProtection="1">
      <alignment horizontal="right"/>
      <protection hidden="1"/>
    </xf>
    <xf numFmtId="0" fontId="1" fillId="16" borderId="16" xfId="0" applyFont="1" applyFill="1" applyBorder="1" applyAlignment="1" applyProtection="1">
      <alignment horizontal="right" vertical="center"/>
      <protection hidden="1"/>
    </xf>
    <xf numFmtId="0" fontId="0" fillId="16" borderId="16" xfId="0" applyFont="1" applyFill="1" applyBorder="1" applyAlignment="1" applyProtection="1">
      <alignment horizontal="left" vertical="center" wrapText="1"/>
      <protection hidden="1"/>
    </xf>
    <xf numFmtId="0" fontId="0" fillId="16" borderId="16" xfId="0" applyFill="1" applyBorder="1" applyAlignment="1" applyProtection="1">
      <alignment vertical="center"/>
      <protection hidden="1"/>
    </xf>
    <xf numFmtId="0" fontId="0" fillId="16" borderId="18" xfId="0" applyFill="1" applyBorder="1" applyAlignment="1" applyProtection="1">
      <alignment/>
      <protection hidden="1"/>
    </xf>
    <xf numFmtId="0" fontId="0" fillId="16" borderId="19" xfId="0" applyFill="1" applyBorder="1" applyAlignment="1" applyProtection="1">
      <alignment vertical="center"/>
      <protection hidden="1"/>
    </xf>
    <xf numFmtId="0" fontId="37" fillId="0" borderId="0" xfId="0" applyFont="1" applyAlignment="1" applyProtection="1">
      <alignment vertical="center" wrapText="1"/>
      <protection hidden="1"/>
    </xf>
    <xf numFmtId="0" fontId="3" fillId="24" borderId="0" xfId="0" applyFont="1" applyFill="1" applyBorder="1" applyAlignment="1" applyProtection="1">
      <alignment horizontal="center" vertical="center" wrapText="1"/>
      <protection hidden="1"/>
    </xf>
    <xf numFmtId="0" fontId="0" fillId="0" borderId="0" xfId="0" applyAlignment="1" applyProtection="1">
      <alignment horizontal="left" vertical="center" wrapText="1"/>
      <protection hidden="1"/>
    </xf>
    <xf numFmtId="0" fontId="37" fillId="0" borderId="0" xfId="0" applyFont="1" applyAlignment="1" applyProtection="1">
      <alignment horizontal="left" vertical="center"/>
      <protection hidden="1"/>
    </xf>
    <xf numFmtId="0" fontId="0" fillId="16" borderId="0" xfId="0" applyFont="1" applyFill="1" applyBorder="1" applyAlignment="1" applyProtection="1">
      <alignment horizontal="right" vertical="center"/>
      <protection hidden="1"/>
    </xf>
    <xf numFmtId="0" fontId="1" fillId="0" borderId="0" xfId="0" applyFont="1" applyAlignment="1" applyProtection="1">
      <alignment horizontal="left" vertical="center" wrapText="1"/>
      <protection hidden="1"/>
    </xf>
    <xf numFmtId="0" fontId="37" fillId="0" borderId="0" xfId="0" applyFont="1" applyAlignment="1" applyProtection="1">
      <alignment horizontal="right" vertical="center"/>
      <protection hidden="1"/>
    </xf>
    <xf numFmtId="0" fontId="37" fillId="0" borderId="0" xfId="0" applyFont="1" applyAlignment="1" applyProtection="1">
      <alignment horizontal="left" vertical="center" wrapText="1"/>
      <protection hidden="1"/>
    </xf>
    <xf numFmtId="0" fontId="34" fillId="0" borderId="0" xfId="0" applyFont="1" applyAlignment="1" applyProtection="1">
      <alignment horizontal="left" vertical="center" wrapText="1"/>
      <protection hidden="1"/>
    </xf>
    <xf numFmtId="0" fontId="9" fillId="16" borderId="16" xfId="0" applyFont="1" applyFill="1" applyBorder="1" applyAlignment="1" applyProtection="1">
      <alignment horizontal="right" vertical="center"/>
      <protection hidden="1"/>
    </xf>
    <xf numFmtId="0" fontId="9" fillId="16" borderId="0" xfId="0" applyFont="1" applyFill="1" applyBorder="1" applyAlignment="1" applyProtection="1">
      <alignment horizontal="right" vertical="center"/>
      <protection hidden="1"/>
    </xf>
    <xf numFmtId="0" fontId="35" fillId="23" borderId="13" xfId="0" applyFont="1" applyFill="1" applyBorder="1" applyAlignment="1" applyProtection="1">
      <alignment horizontal="center" vertical="center" wrapText="1"/>
      <protection hidden="1"/>
    </xf>
    <xf numFmtId="0" fontId="49" fillId="0" borderId="0" xfId="36" applyFont="1" applyFill="1" applyAlignment="1" applyProtection="1">
      <alignment horizontal="center" vertical="center" wrapText="1"/>
      <protection hidden="1"/>
    </xf>
    <xf numFmtId="0" fontId="0" fillId="23" borderId="13" xfId="0" applyFont="1" applyFill="1" applyBorder="1" applyAlignment="1" applyProtection="1">
      <alignment horizontal="center" vertical="center"/>
      <protection locked="0"/>
    </xf>
    <xf numFmtId="0" fontId="50" fillId="0" borderId="0" xfId="0" applyFont="1" applyAlignment="1" applyProtection="1">
      <alignment vertical="center"/>
      <protection hidden="1"/>
    </xf>
    <xf numFmtId="0" fontId="51" fillId="0" borderId="20" xfId="0" applyFont="1" applyBorder="1" applyAlignment="1" applyProtection="1">
      <alignment horizontal="left" vertical="center"/>
      <protection hidden="1"/>
    </xf>
    <xf numFmtId="0" fontId="0" fillId="0" borderId="21" xfId="0" applyBorder="1" applyAlignment="1" applyProtection="1">
      <alignment vertical="center"/>
      <protection hidden="1"/>
    </xf>
    <xf numFmtId="0" fontId="36" fillId="0" borderId="21" xfId="0" applyFont="1" applyBorder="1" applyAlignment="1" applyProtection="1">
      <alignment vertical="center" wrapText="1"/>
      <protection hidden="1"/>
    </xf>
    <xf numFmtId="0" fontId="36" fillId="0" borderId="22" xfId="0" applyFont="1" applyBorder="1" applyAlignment="1" applyProtection="1">
      <alignment vertical="center" wrapText="1"/>
      <protection hidden="1"/>
    </xf>
    <xf numFmtId="0" fontId="51" fillId="0" borderId="20" xfId="0" applyFont="1" applyBorder="1" applyAlignment="1" applyProtection="1">
      <alignment vertical="center"/>
      <protection hidden="1"/>
    </xf>
    <xf numFmtId="0" fontId="51" fillId="0" borderId="0" xfId="0" applyFont="1" applyAlignment="1" applyProtection="1">
      <alignment vertical="center"/>
      <protection hidden="1"/>
    </xf>
    <xf numFmtId="0" fontId="11" fillId="0" borderId="0" xfId="0" applyFont="1" applyFill="1" applyAlignment="1" applyProtection="1">
      <alignment vertical="center"/>
      <protection hidden="1"/>
    </xf>
    <xf numFmtId="0" fontId="49" fillId="24" borderId="0" xfId="36" applyFont="1" applyFill="1" applyAlignment="1" applyProtection="1">
      <alignment horizontal="center" vertical="center"/>
      <protection locked="0"/>
    </xf>
    <xf numFmtId="0" fontId="9" fillId="19" borderId="0" xfId="0" applyFont="1" applyFill="1" applyAlignment="1" applyProtection="1">
      <alignment vertical="center"/>
      <protection hidden="1"/>
    </xf>
    <xf numFmtId="0" fontId="9" fillId="0" borderId="0" xfId="0" applyFont="1" applyAlignment="1" applyProtection="1">
      <alignment vertical="center"/>
      <protection hidden="1"/>
    </xf>
    <xf numFmtId="0" fontId="9" fillId="0" borderId="0" xfId="0" applyFont="1" applyAlignment="1" applyProtection="1">
      <alignment vertical="center" wrapText="1"/>
      <protection hidden="1"/>
    </xf>
    <xf numFmtId="0" fontId="39" fillId="4" borderId="23" xfId="0" applyFont="1" applyFill="1" applyBorder="1" applyAlignment="1" applyProtection="1">
      <alignment horizontal="center" vertical="center"/>
      <protection hidden="1"/>
    </xf>
    <xf numFmtId="0" fontId="39" fillId="4" borderId="24" xfId="0" applyFont="1" applyFill="1" applyBorder="1" applyAlignment="1" applyProtection="1">
      <alignment horizontal="center" vertical="center"/>
      <protection hidden="1"/>
    </xf>
    <xf numFmtId="0" fontId="39" fillId="4" borderId="25" xfId="0" applyFont="1" applyFill="1" applyBorder="1" applyAlignment="1" applyProtection="1">
      <alignment horizontal="center" vertical="center"/>
      <protection hidden="1"/>
    </xf>
    <xf numFmtId="0" fontId="39" fillId="4" borderId="13" xfId="0" applyFont="1" applyFill="1" applyBorder="1" applyAlignment="1" applyProtection="1">
      <alignment horizontal="center" vertical="center"/>
      <protection hidden="1"/>
    </xf>
    <xf numFmtId="0" fontId="0" fillId="24" borderId="0" xfId="0" applyFill="1" applyBorder="1" applyAlignment="1" applyProtection="1">
      <alignment vertical="center"/>
      <protection hidden="1"/>
    </xf>
    <xf numFmtId="0" fontId="36" fillId="24" borderId="0" xfId="0" applyFont="1" applyFill="1" applyBorder="1" applyAlignment="1" applyProtection="1">
      <alignment vertical="center"/>
      <protection hidden="1"/>
    </xf>
    <xf numFmtId="0" fontId="36" fillId="24" borderId="0" xfId="0" applyFont="1" applyFill="1" applyBorder="1" applyAlignment="1" applyProtection="1">
      <alignment vertical="center" wrapText="1"/>
      <protection hidden="1"/>
    </xf>
    <xf numFmtId="0" fontId="0" fillId="24" borderId="0" xfId="0" applyFont="1" applyFill="1" applyBorder="1" applyAlignment="1" applyProtection="1">
      <alignment horizontal="left" vertical="center"/>
      <protection hidden="1"/>
    </xf>
    <xf numFmtId="165" fontId="0" fillId="23" borderId="24" xfId="0" applyNumberFormat="1" applyFont="1" applyFill="1" applyBorder="1" applyAlignment="1" applyProtection="1">
      <alignment horizontal="left" vertical="center" wrapText="1"/>
      <protection locked="0"/>
    </xf>
    <xf numFmtId="165" fontId="0" fillId="23" borderId="25" xfId="0" applyNumberFormat="1" applyFont="1" applyFill="1" applyBorder="1" applyAlignment="1" applyProtection="1">
      <alignment horizontal="left" vertical="center" wrapText="1"/>
      <protection locked="0"/>
    </xf>
    <xf numFmtId="0" fontId="34" fillId="0" borderId="0" xfId="0" applyFont="1" applyAlignment="1" applyProtection="1">
      <alignment horizontal="center" vertical="center"/>
      <protection hidden="1"/>
    </xf>
    <xf numFmtId="0" fontId="1" fillId="24" borderId="0" xfId="0" applyFont="1" applyFill="1" applyBorder="1" applyAlignment="1" applyProtection="1">
      <alignment horizontal="left" vertical="center" wrapText="1"/>
      <protection hidden="1"/>
    </xf>
    <xf numFmtId="0" fontId="45" fillId="24" borderId="0" xfId="0" applyFont="1" applyFill="1" applyBorder="1" applyAlignment="1" applyProtection="1">
      <alignment horizontal="center" vertical="center"/>
      <protection hidden="1"/>
    </xf>
    <xf numFmtId="0" fontId="34" fillId="24" borderId="0" xfId="0" applyFont="1" applyFill="1" applyBorder="1" applyAlignment="1" applyProtection="1">
      <alignment horizontal="center" vertical="center"/>
      <protection hidden="1"/>
    </xf>
    <xf numFmtId="0" fontId="40" fillId="24" borderId="0" xfId="0" applyFont="1" applyFill="1" applyBorder="1" applyAlignment="1" applyProtection="1">
      <alignment vertical="center"/>
      <protection hidden="1"/>
    </xf>
    <xf numFmtId="0" fontId="39" fillId="24" borderId="0" xfId="0" applyFont="1" applyFill="1" applyBorder="1" applyAlignment="1" applyProtection="1">
      <alignment vertical="center"/>
      <protection hidden="1"/>
    </xf>
    <xf numFmtId="0" fontId="1" fillId="24" borderId="0" xfId="0" applyFont="1" applyFill="1" applyBorder="1" applyAlignment="1" applyProtection="1">
      <alignment vertical="center"/>
      <protection hidden="1"/>
    </xf>
    <xf numFmtId="0" fontId="1" fillId="24" borderId="0" xfId="0" applyFont="1" applyFill="1" applyBorder="1" applyAlignment="1" applyProtection="1">
      <alignment horizontal="center" vertical="center" wrapText="1"/>
      <protection hidden="1"/>
    </xf>
    <xf numFmtId="0" fontId="41" fillId="24" borderId="0" xfId="0" applyFont="1" applyFill="1" applyBorder="1" applyAlignment="1" applyProtection="1">
      <alignment vertical="center"/>
      <protection hidden="1"/>
    </xf>
    <xf numFmtId="0" fontId="37" fillId="0" borderId="0" xfId="0" applyFont="1" applyAlignment="1" applyProtection="1">
      <alignment horizontal="right" vertical="center"/>
      <protection hidden="1"/>
    </xf>
    <xf numFmtId="0" fontId="1" fillId="0" borderId="0" xfId="0" applyFont="1" applyAlignment="1" applyProtection="1">
      <alignment horizontal="left" vertical="center" wrapText="1"/>
      <protection hidden="1"/>
    </xf>
    <xf numFmtId="0" fontId="34" fillId="0" borderId="21" xfId="0" applyFont="1" applyBorder="1" applyAlignment="1" applyProtection="1">
      <alignment horizontal="left" vertical="center" wrapText="1"/>
      <protection hidden="1"/>
    </xf>
    <xf numFmtId="165" fontId="0" fillId="23" borderId="23" xfId="0" applyNumberFormat="1" applyFont="1" applyFill="1" applyBorder="1" applyAlignment="1" applyProtection="1">
      <alignment horizontal="left" vertical="center" wrapText="1"/>
      <protection locked="0"/>
    </xf>
    <xf numFmtId="0" fontId="20" fillId="0" borderId="0" xfId="0" applyNumberFormat="1" applyFont="1" applyAlignment="1" applyProtection="1">
      <alignment horizontal="left" vertical="center"/>
      <protection hidden="1"/>
    </xf>
    <xf numFmtId="0" fontId="51" fillId="0" borderId="0" xfId="0" applyFont="1" applyAlignment="1" applyProtection="1">
      <alignment horizontal="center" vertical="center" wrapText="1"/>
      <protection hidden="1"/>
    </xf>
    <xf numFmtId="0" fontId="37" fillId="0" borderId="0" xfId="0" applyFont="1" applyAlignment="1" applyProtection="1">
      <alignment horizontal="right" vertical="center" wrapText="1"/>
      <protection hidden="1"/>
    </xf>
    <xf numFmtId="49" fontId="0" fillId="23" borderId="24" xfId="0" applyNumberFormat="1" applyFont="1" applyFill="1" applyBorder="1" applyAlignment="1" applyProtection="1">
      <alignment horizontal="center" vertical="center" wrapText="1"/>
      <protection locked="0"/>
    </xf>
    <xf numFmtId="49" fontId="0" fillId="23" borderId="25" xfId="0" applyNumberFormat="1" applyFont="1" applyFill="1" applyBorder="1" applyAlignment="1" applyProtection="1">
      <alignment horizontal="center" vertical="center" wrapText="1"/>
      <protection locked="0"/>
    </xf>
    <xf numFmtId="49" fontId="0" fillId="23" borderId="23" xfId="0" applyNumberFormat="1" applyFont="1" applyFill="1" applyBorder="1" applyAlignment="1" applyProtection="1">
      <alignment horizontal="center" vertical="center" wrapText="1"/>
      <protection locked="0"/>
    </xf>
    <xf numFmtId="0" fontId="34" fillId="24" borderId="23" xfId="0" applyFont="1" applyFill="1" applyBorder="1" applyAlignment="1" applyProtection="1">
      <alignment horizontal="center" vertical="center"/>
      <protection hidden="1"/>
    </xf>
    <xf numFmtId="0" fontId="34" fillId="24" borderId="24" xfId="0" applyFont="1" applyFill="1" applyBorder="1" applyAlignment="1" applyProtection="1">
      <alignment horizontal="center" vertical="center"/>
      <protection hidden="1"/>
    </xf>
    <xf numFmtId="0" fontId="34" fillId="24" borderId="25" xfId="0" applyFont="1" applyFill="1" applyBorder="1" applyAlignment="1" applyProtection="1">
      <alignment horizontal="center" vertical="center"/>
      <protection hidden="1"/>
    </xf>
    <xf numFmtId="0" fontId="0" fillId="16" borderId="0" xfId="0" applyFont="1" applyFill="1" applyBorder="1" applyAlignment="1" applyProtection="1">
      <alignment horizontal="right" vertical="center"/>
      <protection hidden="1"/>
    </xf>
    <xf numFmtId="0" fontId="36" fillId="0" borderId="0" xfId="0" applyFont="1" applyAlignment="1" applyProtection="1">
      <alignment horizontal="center" vertical="center" wrapText="1"/>
      <protection hidden="1"/>
    </xf>
    <xf numFmtId="0" fontId="8" fillId="16" borderId="0" xfId="0" applyFont="1" applyFill="1" applyBorder="1" applyAlignment="1" applyProtection="1">
      <alignment horizontal="right" vertical="center"/>
      <protection hidden="1"/>
    </xf>
    <xf numFmtId="0" fontId="36" fillId="0" borderId="16" xfId="0" applyFont="1" applyBorder="1" applyAlignment="1" applyProtection="1">
      <alignment horizontal="center" vertical="center" wrapText="1"/>
      <protection hidden="1"/>
    </xf>
    <xf numFmtId="0" fontId="9" fillId="0" borderId="0" xfId="0" applyFont="1" applyAlignment="1" applyProtection="1">
      <alignment horizontal="left" vertical="center" wrapText="1"/>
      <protection hidden="1"/>
    </xf>
    <xf numFmtId="0" fontId="0" fillId="0" borderId="0" xfId="0" applyAlignment="1" applyProtection="1">
      <alignment horizontal="left" vertical="center" wrapText="1"/>
      <protection hidden="1"/>
    </xf>
    <xf numFmtId="0" fontId="3" fillId="24" borderId="0" xfId="0" applyFont="1" applyFill="1" applyBorder="1" applyAlignment="1" applyProtection="1">
      <alignment horizontal="center" vertical="center" wrapText="1"/>
      <protection hidden="1"/>
    </xf>
    <xf numFmtId="0" fontId="52" fillId="0" borderId="0" xfId="0" applyFont="1" applyFill="1" applyAlignment="1" applyProtection="1">
      <alignment horizontal="center" vertical="center"/>
      <protection hidden="1"/>
    </xf>
    <xf numFmtId="14" fontId="0" fillId="23" borderId="13" xfId="0" applyNumberFormat="1" applyFont="1" applyFill="1" applyBorder="1" applyAlignment="1" applyProtection="1">
      <alignment horizontal="center" vertical="center"/>
      <protection locked="0"/>
    </xf>
    <xf numFmtId="0" fontId="9" fillId="24" borderId="26" xfId="0" applyFont="1" applyFill="1" applyBorder="1" applyAlignment="1" applyProtection="1" quotePrefix="1">
      <alignment horizontal="left" vertical="top" wrapText="1"/>
      <protection hidden="1"/>
    </xf>
    <xf numFmtId="0" fontId="9" fillId="24" borderId="27" xfId="0" applyFont="1" applyFill="1" applyBorder="1" applyAlignment="1" applyProtection="1">
      <alignment horizontal="left" vertical="top"/>
      <protection hidden="1"/>
    </xf>
    <xf numFmtId="0" fontId="9" fillId="24" borderId="28" xfId="0" applyFont="1" applyFill="1" applyBorder="1" applyAlignment="1" applyProtection="1">
      <alignment horizontal="left" vertical="top"/>
      <protection hidden="1"/>
    </xf>
    <xf numFmtId="0" fontId="9" fillId="24" borderId="29" xfId="0" applyFont="1" applyFill="1" applyBorder="1" applyAlignment="1" applyProtection="1">
      <alignment horizontal="left" vertical="top"/>
      <protection hidden="1"/>
    </xf>
    <xf numFmtId="0" fontId="9" fillId="24" borderId="0" xfId="0" applyFont="1" applyFill="1" applyBorder="1" applyAlignment="1" applyProtection="1">
      <alignment horizontal="left" vertical="top"/>
      <protection hidden="1"/>
    </xf>
    <xf numFmtId="0" fontId="9" fillId="24" borderId="30" xfId="0" applyFont="1" applyFill="1" applyBorder="1" applyAlignment="1" applyProtection="1">
      <alignment horizontal="left" vertical="top"/>
      <protection hidden="1"/>
    </xf>
    <xf numFmtId="0" fontId="9" fillId="24" borderId="31" xfId="0" applyFont="1" applyFill="1" applyBorder="1" applyAlignment="1" applyProtection="1">
      <alignment horizontal="left" vertical="top"/>
      <protection hidden="1"/>
    </xf>
    <xf numFmtId="0" fontId="9" fillId="24" borderId="32" xfId="0" applyFont="1" applyFill="1" applyBorder="1" applyAlignment="1" applyProtection="1">
      <alignment horizontal="left" vertical="top"/>
      <protection hidden="1"/>
    </xf>
    <xf numFmtId="0" fontId="9" fillId="24" borderId="33" xfId="0" applyFont="1" applyFill="1" applyBorder="1" applyAlignment="1" applyProtection="1">
      <alignment horizontal="left" vertical="top"/>
      <protection hidden="1"/>
    </xf>
    <xf numFmtId="0" fontId="37" fillId="0" borderId="0" xfId="0" applyFont="1" applyAlignment="1" applyProtection="1">
      <alignment horizontal="left" vertical="center"/>
      <protection hidden="1"/>
    </xf>
    <xf numFmtId="0" fontId="0" fillId="23" borderId="23" xfId="0" applyFont="1" applyFill="1" applyBorder="1" applyAlignment="1" applyProtection="1">
      <alignment horizontal="left" vertical="center" wrapText="1"/>
      <protection locked="0"/>
    </xf>
    <xf numFmtId="0" fontId="0" fillId="23" borderId="24" xfId="0" applyFont="1" applyFill="1" applyBorder="1" applyAlignment="1" applyProtection="1">
      <alignment horizontal="left" vertical="center" wrapText="1"/>
      <protection locked="0"/>
    </xf>
    <xf numFmtId="0" fontId="0" fillId="23" borderId="25" xfId="0" applyFont="1" applyFill="1" applyBorder="1" applyAlignment="1" applyProtection="1">
      <alignment horizontal="left" vertical="center" wrapText="1"/>
      <protection locked="0"/>
    </xf>
    <xf numFmtId="0" fontId="39" fillId="0" borderId="0" xfId="0" applyFont="1" applyAlignment="1" applyProtection="1">
      <alignment horizontal="center" vertical="center" wrapText="1"/>
      <protection hidden="1"/>
    </xf>
    <xf numFmtId="0" fontId="39" fillId="0" borderId="17" xfId="0" applyFont="1" applyBorder="1" applyAlignment="1" applyProtection="1">
      <alignment horizontal="center" vertical="center" wrapText="1"/>
      <protection hidden="1"/>
    </xf>
    <xf numFmtId="14" fontId="0" fillId="23" borderId="23" xfId="0" applyNumberFormat="1" applyFont="1" applyFill="1" applyBorder="1" applyAlignment="1" applyProtection="1">
      <alignment horizontal="center" vertical="center" wrapText="1"/>
      <protection locked="0"/>
    </xf>
    <xf numFmtId="14" fontId="0" fillId="23" borderId="25" xfId="0" applyNumberFormat="1" applyFont="1" applyFill="1" applyBorder="1" applyAlignment="1" applyProtection="1">
      <alignment horizontal="center" vertical="center" wrapText="1"/>
      <protection locked="0"/>
    </xf>
    <xf numFmtId="0" fontId="18" fillId="0" borderId="0" xfId="0" applyFont="1" applyAlignment="1">
      <alignment horizontal="center" vertical="center" wrapText="1"/>
    </xf>
    <xf numFmtId="0" fontId="53" fillId="25" borderId="0" xfId="36" applyFont="1" applyFill="1" applyAlignment="1" applyProtection="1">
      <alignment horizontal="center" vertical="center"/>
      <protection locked="0"/>
    </xf>
    <xf numFmtId="0" fontId="7" fillId="0" borderId="0" xfId="0" applyFont="1" applyAlignment="1" applyProtection="1">
      <alignment horizontal="center" vertical="center"/>
      <protection hidden="1"/>
    </xf>
    <xf numFmtId="0" fontId="20" fillId="0" borderId="0" xfId="0" applyFont="1" applyAlignment="1" applyProtection="1">
      <alignment horizontal="left" vertical="center" wrapText="1"/>
      <protection hidden="1"/>
    </xf>
    <xf numFmtId="0" fontId="15" fillId="23" borderId="23" xfId="36" applyFont="1" applyFill="1" applyBorder="1" applyAlignment="1" applyProtection="1">
      <alignment vertical="center" wrapText="1"/>
      <protection locked="0"/>
    </xf>
    <xf numFmtId="0" fontId="15" fillId="23" borderId="24" xfId="36" applyFont="1" applyFill="1" applyBorder="1" applyAlignment="1" applyProtection="1">
      <alignment vertical="center" wrapText="1"/>
      <protection locked="0"/>
    </xf>
    <xf numFmtId="0" fontId="15" fillId="23" borderId="25" xfId="36" applyFont="1" applyFill="1" applyBorder="1" applyAlignment="1" applyProtection="1">
      <alignment vertical="center" wrapText="1"/>
      <protection locked="0"/>
    </xf>
    <xf numFmtId="0" fontId="37" fillId="0" borderId="0" xfId="0" applyFont="1" applyAlignment="1" applyProtection="1">
      <alignment horizontal="left" vertical="center" wrapText="1"/>
      <protection hidden="1"/>
    </xf>
    <xf numFmtId="0" fontId="1" fillId="23" borderId="23" xfId="0" applyFont="1" applyFill="1" applyBorder="1" applyAlignment="1" applyProtection="1">
      <alignment horizontal="left" vertical="center" wrapText="1"/>
      <protection locked="0"/>
    </xf>
    <xf numFmtId="0" fontId="1" fillId="23" borderId="24" xfId="0" applyFont="1" applyFill="1" applyBorder="1" applyAlignment="1" applyProtection="1">
      <alignment horizontal="left" vertical="center" wrapText="1"/>
      <protection locked="0"/>
    </xf>
    <xf numFmtId="0" fontId="1" fillId="23" borderId="25" xfId="0" applyFont="1" applyFill="1" applyBorder="1" applyAlignment="1" applyProtection="1">
      <alignment horizontal="left" vertical="center" wrapText="1"/>
      <protection locked="0"/>
    </xf>
    <xf numFmtId="49" fontId="0" fillId="23" borderId="23" xfId="0" applyNumberFormat="1" applyFont="1" applyFill="1" applyBorder="1" applyAlignment="1" applyProtection="1">
      <alignment horizontal="left" vertical="center" wrapText="1"/>
      <protection locked="0"/>
    </xf>
    <xf numFmtId="49" fontId="0" fillId="23" borderId="24" xfId="0" applyNumberFormat="1" applyFont="1" applyFill="1" applyBorder="1" applyAlignment="1" applyProtection="1">
      <alignment horizontal="left" vertical="center" wrapText="1"/>
      <protection locked="0"/>
    </xf>
    <xf numFmtId="49" fontId="0" fillId="23" borderId="25" xfId="0" applyNumberFormat="1" applyFont="1" applyFill="1" applyBorder="1" applyAlignment="1" applyProtection="1">
      <alignment horizontal="left" vertical="center" wrapText="1"/>
      <protection locked="0"/>
    </xf>
    <xf numFmtId="0" fontId="15" fillId="23" borderId="23" xfId="36" applyFont="1" applyFill="1" applyBorder="1" applyAlignment="1" applyProtection="1">
      <alignment horizontal="left" vertical="center" wrapText="1"/>
      <protection locked="0"/>
    </xf>
    <xf numFmtId="0" fontId="15" fillId="23" borderId="24" xfId="36" applyFont="1" applyFill="1" applyBorder="1" applyAlignment="1" applyProtection="1">
      <alignment horizontal="left" vertical="center" wrapText="1"/>
      <protection locked="0"/>
    </xf>
    <xf numFmtId="0" fontId="15" fillId="23" borderId="25" xfId="36" applyFont="1" applyFill="1" applyBorder="1" applyAlignment="1" applyProtection="1">
      <alignment horizontal="left" vertical="center" wrapText="1"/>
      <protection locked="0"/>
    </xf>
    <xf numFmtId="49" fontId="34" fillId="23" borderId="23" xfId="0" applyNumberFormat="1" applyFont="1" applyFill="1" applyBorder="1" applyAlignment="1" applyProtection="1">
      <alignment horizontal="left" vertical="center" wrapText="1"/>
      <protection locked="0"/>
    </xf>
    <xf numFmtId="49" fontId="34" fillId="23" borderId="24" xfId="0" applyNumberFormat="1" applyFont="1" applyFill="1" applyBorder="1" applyAlignment="1" applyProtection="1">
      <alignment horizontal="left" vertical="center" wrapText="1"/>
      <protection locked="0"/>
    </xf>
    <xf numFmtId="49" fontId="34" fillId="23" borderId="25" xfId="0" applyNumberFormat="1" applyFont="1" applyFill="1" applyBorder="1" applyAlignment="1" applyProtection="1">
      <alignment horizontal="left" vertical="center" wrapText="1"/>
      <protection locked="0"/>
    </xf>
    <xf numFmtId="0" fontId="1" fillId="23" borderId="23" xfId="0" applyFont="1" applyFill="1" applyBorder="1" applyAlignment="1" applyProtection="1">
      <alignment horizontal="center" vertical="center" wrapText="1"/>
      <protection locked="0"/>
    </xf>
    <xf numFmtId="0" fontId="1" fillId="23" borderId="24" xfId="0" applyFont="1" applyFill="1" applyBorder="1" applyAlignment="1" applyProtection="1">
      <alignment horizontal="center" vertical="center" wrapText="1"/>
      <protection locked="0"/>
    </xf>
    <xf numFmtId="0" fontId="1" fillId="23" borderId="25" xfId="0" applyFont="1" applyFill="1" applyBorder="1" applyAlignment="1" applyProtection="1">
      <alignment horizontal="center" vertical="center" wrapText="1"/>
      <protection locked="0"/>
    </xf>
    <xf numFmtId="14" fontId="1" fillId="23" borderId="23" xfId="0" applyNumberFormat="1" applyFont="1" applyFill="1" applyBorder="1" applyAlignment="1" applyProtection="1">
      <alignment horizontal="left" vertical="center"/>
      <protection locked="0"/>
    </xf>
    <xf numFmtId="14" fontId="1" fillId="23" borderId="25" xfId="0" applyNumberFormat="1" applyFont="1" applyFill="1" applyBorder="1" applyAlignment="1" applyProtection="1">
      <alignment horizontal="left" vertical="center"/>
      <protection locked="0"/>
    </xf>
    <xf numFmtId="0" fontId="3" fillId="24" borderId="0" xfId="0" applyFont="1" applyFill="1" applyAlignment="1" applyProtection="1">
      <alignment horizontal="center" vertical="center" wrapText="1"/>
      <protection hidden="1"/>
    </xf>
    <xf numFmtId="0" fontId="7" fillId="24" borderId="0" xfId="0" applyFont="1" applyFill="1" applyAlignment="1" applyProtection="1">
      <alignment horizontal="center" vertical="center"/>
      <protection hidden="1"/>
    </xf>
    <xf numFmtId="0" fontId="2" fillId="0" borderId="0" xfId="0" applyFont="1" applyAlignment="1" applyProtection="1">
      <alignment horizontal="right" vertical="center" wrapText="1"/>
      <protection hidden="1"/>
    </xf>
    <xf numFmtId="0" fontId="54" fillId="0" borderId="0" xfId="0" applyFont="1" applyAlignment="1" applyProtection="1">
      <alignment horizontal="left" vertical="center" wrapText="1"/>
      <protection hidden="1"/>
    </xf>
    <xf numFmtId="14" fontId="34" fillId="23" borderId="23" xfId="0" applyNumberFormat="1" applyFont="1" applyFill="1" applyBorder="1" applyAlignment="1" applyProtection="1">
      <alignment horizontal="left" vertical="center"/>
      <protection locked="0"/>
    </xf>
    <xf numFmtId="14" fontId="34" fillId="23" borderId="25" xfId="0" applyNumberFormat="1" applyFont="1" applyFill="1" applyBorder="1" applyAlignment="1" applyProtection="1">
      <alignment horizontal="left" vertical="center"/>
      <protection locked="0"/>
    </xf>
    <xf numFmtId="0" fontId="34" fillId="0" borderId="0" xfId="0" applyFont="1" applyAlignment="1" applyProtection="1">
      <alignment horizontal="left" vertical="center" wrapText="1"/>
      <protection hidden="1"/>
    </xf>
    <xf numFmtId="49" fontId="0" fillId="24" borderId="0" xfId="0" applyNumberFormat="1" applyFont="1" applyFill="1" applyBorder="1" applyAlignment="1" applyProtection="1">
      <alignment horizontal="left" vertical="center" wrapText="1"/>
      <protection hidden="1"/>
    </xf>
    <xf numFmtId="165" fontId="34" fillId="23" borderId="23" xfId="0" applyNumberFormat="1" applyFont="1" applyFill="1" applyBorder="1" applyAlignment="1" applyProtection="1">
      <alignment horizontal="left" vertical="center" wrapText="1"/>
      <protection locked="0"/>
    </xf>
    <xf numFmtId="165" fontId="34" fillId="23" borderId="24" xfId="0" applyNumberFormat="1" applyFont="1" applyFill="1" applyBorder="1" applyAlignment="1" applyProtection="1">
      <alignment horizontal="left" vertical="center" wrapText="1"/>
      <protection locked="0"/>
    </xf>
    <xf numFmtId="165" fontId="34" fillId="23" borderId="25" xfId="0" applyNumberFormat="1" applyFont="1" applyFill="1" applyBorder="1" applyAlignment="1" applyProtection="1">
      <alignment horizontal="left" vertical="center" wrapText="1"/>
      <protection locked="0"/>
    </xf>
    <xf numFmtId="0" fontId="51" fillId="0" borderId="0" xfId="0" applyFont="1" applyAlignment="1">
      <alignment horizontal="center" vertical="center" wrapText="1"/>
    </xf>
    <xf numFmtId="0" fontId="37" fillId="0" borderId="0" xfId="0" applyFont="1" applyAlignment="1" applyProtection="1">
      <alignment horizontal="justify" vertical="center" wrapText="1"/>
      <protection hidden="1"/>
    </xf>
    <xf numFmtId="0" fontId="0" fillId="0" borderId="0" xfId="0" applyFont="1" applyAlignment="1" applyProtection="1">
      <alignment horizontal="left" vertical="center"/>
      <protection hidden="1"/>
    </xf>
    <xf numFmtId="0" fontId="34" fillId="0" borderId="0" xfId="0" applyFont="1" applyAlignment="1" applyProtection="1">
      <alignment horizontal="center" vertical="center"/>
      <protection hidden="1" locked="0"/>
    </xf>
    <xf numFmtId="0" fontId="34" fillId="16" borderId="23" xfId="0" applyFont="1" applyFill="1" applyBorder="1" applyAlignment="1" applyProtection="1">
      <alignment horizontal="left" vertical="center"/>
      <protection locked="0"/>
    </xf>
    <xf numFmtId="0" fontId="34" fillId="16" borderId="24" xfId="0" applyFont="1" applyFill="1" applyBorder="1" applyAlignment="1" applyProtection="1">
      <alignment horizontal="left" vertical="center"/>
      <protection locked="0"/>
    </xf>
    <xf numFmtId="0" fontId="34" fillId="16" borderId="25" xfId="0" applyFont="1" applyFill="1" applyBorder="1" applyAlignment="1" applyProtection="1">
      <alignment horizontal="left" vertical="center"/>
      <protection locked="0"/>
    </xf>
    <xf numFmtId="0" fontId="0" fillId="23" borderId="23" xfId="0" applyFont="1" applyFill="1" applyBorder="1" applyAlignment="1" applyProtection="1">
      <alignment horizontal="left" vertical="top" wrapText="1"/>
      <protection locked="0"/>
    </xf>
    <xf numFmtId="0" fontId="0" fillId="23" borderId="24" xfId="0" applyFont="1" applyFill="1" applyBorder="1" applyAlignment="1" applyProtection="1">
      <alignment horizontal="left" vertical="top" wrapText="1"/>
      <protection locked="0"/>
    </xf>
    <xf numFmtId="0" fontId="0" fillId="23" borderId="25" xfId="0" applyFont="1" applyFill="1" applyBorder="1" applyAlignment="1" applyProtection="1">
      <alignment horizontal="left" vertical="top" wrapText="1"/>
      <protection locked="0"/>
    </xf>
    <xf numFmtId="0" fontId="2" fillId="0" borderId="0" xfId="0" applyFont="1" applyAlignment="1" applyProtection="1">
      <alignment horizontal="left" vertical="center" wrapText="1"/>
      <protection hidden="1"/>
    </xf>
    <xf numFmtId="0" fontId="0" fillId="23" borderId="13" xfId="0" applyFont="1" applyFill="1" applyBorder="1" applyAlignment="1" applyProtection="1">
      <alignment horizontal="left" vertical="center" wrapText="1"/>
      <protection locked="0"/>
    </xf>
    <xf numFmtId="14" fontId="39" fillId="0" borderId="0" xfId="0" applyNumberFormat="1" applyFont="1" applyAlignment="1" applyProtection="1">
      <alignment horizontal="left" vertical="center"/>
      <protection hidden="1"/>
    </xf>
    <xf numFmtId="43" fontId="0" fillId="23" borderId="23" xfId="45" applyFont="1" applyFill="1" applyBorder="1" applyAlignment="1" applyProtection="1">
      <alignment horizontal="center" vertical="center"/>
      <protection locked="0"/>
    </xf>
    <xf numFmtId="43" fontId="0" fillId="23" borderId="24" xfId="45" applyFont="1" applyFill="1" applyBorder="1" applyAlignment="1" applyProtection="1">
      <alignment horizontal="center" vertical="center"/>
      <protection locked="0"/>
    </xf>
    <xf numFmtId="43" fontId="0" fillId="23" borderId="25" xfId="45" applyFont="1" applyFill="1" applyBorder="1" applyAlignment="1" applyProtection="1">
      <alignment horizontal="center" vertical="center"/>
      <protection locked="0"/>
    </xf>
    <xf numFmtId="0" fontId="0" fillId="16" borderId="23" xfId="0" applyFill="1" applyBorder="1" applyAlignment="1" applyProtection="1">
      <alignment horizontal="center" vertical="center"/>
      <protection locked="0"/>
    </xf>
    <xf numFmtId="0" fontId="0" fillId="16" borderId="24" xfId="0" applyFill="1" applyBorder="1" applyAlignment="1" applyProtection="1">
      <alignment horizontal="center" vertical="center"/>
      <protection locked="0"/>
    </xf>
    <xf numFmtId="0" fontId="0" fillId="16" borderId="25" xfId="0" applyFill="1" applyBorder="1" applyAlignment="1" applyProtection="1">
      <alignment horizontal="center" vertical="center"/>
      <protection locked="0"/>
    </xf>
    <xf numFmtId="0" fontId="7" fillId="24" borderId="0" xfId="0" applyFont="1" applyFill="1" applyBorder="1" applyAlignment="1" applyProtection="1">
      <alignment horizontal="center" vertical="center" wrapText="1"/>
      <protection hidden="1"/>
    </xf>
    <xf numFmtId="0" fontId="55" fillId="24" borderId="0" xfId="0" applyFont="1" applyFill="1" applyAlignment="1" applyProtection="1">
      <alignment horizontal="center" vertical="center"/>
      <protection hidden="1"/>
    </xf>
    <xf numFmtId="43" fontId="39" fillId="0" borderId="0" xfId="45" applyFont="1" applyAlignment="1" applyProtection="1">
      <alignment horizontal="left" vertical="center"/>
      <protection hidden="1"/>
    </xf>
    <xf numFmtId="0" fontId="53" fillId="25" borderId="0" xfId="36" applyFont="1" applyFill="1" applyAlignment="1" applyProtection="1">
      <alignment horizontal="center" vertical="center" wrapText="1"/>
      <protection hidden="1"/>
    </xf>
    <xf numFmtId="0" fontId="0" fillId="0" borderId="11" xfId="0" applyFont="1" applyBorder="1" applyAlignment="1" applyProtection="1">
      <alignment horizontal="center" vertical="center"/>
      <protection hidden="1"/>
    </xf>
    <xf numFmtId="0" fontId="0" fillId="0" borderId="11" xfId="0" applyFont="1" applyBorder="1" applyAlignment="1" applyProtection="1">
      <alignment horizontal="left" vertical="center"/>
      <protection hidden="1"/>
    </xf>
    <xf numFmtId="43" fontId="0" fillId="0" borderId="23" xfId="45" applyFont="1" applyBorder="1" applyAlignment="1" applyProtection="1">
      <alignment horizontal="center" vertical="center"/>
      <protection hidden="1"/>
    </xf>
    <xf numFmtId="43" fontId="0" fillId="0" borderId="24" xfId="45" applyFont="1" applyBorder="1" applyAlignment="1" applyProtection="1">
      <alignment horizontal="center" vertical="center"/>
      <protection hidden="1"/>
    </xf>
    <xf numFmtId="43" fontId="0" fillId="0" borderId="25" xfId="45" applyFont="1" applyBorder="1" applyAlignment="1" applyProtection="1">
      <alignment horizontal="center" vertical="center"/>
      <protection hidden="1"/>
    </xf>
    <xf numFmtId="0" fontId="9" fillId="16" borderId="16" xfId="0" applyFont="1" applyFill="1" applyBorder="1" applyAlignment="1" applyProtection="1">
      <alignment horizontal="right" vertical="center"/>
      <protection hidden="1"/>
    </xf>
    <xf numFmtId="0" fontId="9" fillId="16" borderId="0" xfId="0" applyFont="1" applyFill="1" applyBorder="1" applyAlignment="1" applyProtection="1">
      <alignment horizontal="right" vertical="center"/>
      <protection hidden="1"/>
    </xf>
    <xf numFmtId="43" fontId="0" fillId="24" borderId="23" xfId="0" applyNumberFormat="1" applyFill="1" applyBorder="1" applyAlignment="1" applyProtection="1">
      <alignment horizontal="left" vertical="center"/>
      <protection hidden="1"/>
    </xf>
    <xf numFmtId="43" fontId="0" fillId="24" borderId="24" xfId="0" applyNumberFormat="1" applyFill="1" applyBorder="1" applyAlignment="1" applyProtection="1">
      <alignment horizontal="left" vertical="center"/>
      <protection hidden="1"/>
    </xf>
    <xf numFmtId="43" fontId="0" fillId="24" borderId="25" xfId="0" applyNumberFormat="1" applyFill="1" applyBorder="1" applyAlignment="1" applyProtection="1">
      <alignment horizontal="left" vertical="center"/>
      <protection hidden="1"/>
    </xf>
    <xf numFmtId="0" fontId="8" fillId="16" borderId="16" xfId="0" applyFont="1" applyFill="1" applyBorder="1" applyAlignment="1" applyProtection="1">
      <alignment horizontal="right" vertical="center"/>
      <protection hidden="1"/>
    </xf>
    <xf numFmtId="0" fontId="8" fillId="16" borderId="16" xfId="0" applyFont="1" applyFill="1" applyBorder="1" applyAlignment="1" applyProtection="1">
      <alignment horizontal="right" vertical="center" wrapText="1"/>
      <protection hidden="1"/>
    </xf>
    <xf numFmtId="0" fontId="8" fillId="16" borderId="0" xfId="0" applyFont="1" applyFill="1" applyBorder="1" applyAlignment="1" applyProtection="1">
      <alignment horizontal="right" vertical="center" wrapText="1"/>
      <protection hidden="1"/>
    </xf>
    <xf numFmtId="14" fontId="1" fillId="24" borderId="23" xfId="0" applyNumberFormat="1" applyFont="1" applyFill="1" applyBorder="1" applyAlignment="1" applyProtection="1">
      <alignment horizontal="center" vertical="center"/>
      <protection hidden="1"/>
    </xf>
    <xf numFmtId="0" fontId="1" fillId="24" borderId="24" xfId="0" applyFont="1" applyFill="1" applyBorder="1" applyAlignment="1" applyProtection="1">
      <alignment horizontal="center" vertical="center"/>
      <protection hidden="1"/>
    </xf>
    <xf numFmtId="0" fontId="1" fillId="24" borderId="25" xfId="0" applyFont="1" applyFill="1" applyBorder="1" applyAlignment="1" applyProtection="1">
      <alignment horizontal="center" vertical="center"/>
      <protection hidden="1"/>
    </xf>
    <xf numFmtId="0" fontId="0" fillId="24" borderId="26" xfId="0" applyFill="1" applyBorder="1" applyAlignment="1" applyProtection="1" quotePrefix="1">
      <alignment horizontal="left" vertical="top" wrapText="1"/>
      <protection hidden="1"/>
    </xf>
    <xf numFmtId="0" fontId="0" fillId="24" borderId="27" xfId="0" applyFill="1" applyBorder="1" applyAlignment="1" applyProtection="1">
      <alignment horizontal="left" vertical="top"/>
      <protection hidden="1"/>
    </xf>
    <xf numFmtId="0" fontId="0" fillId="24" borderId="28" xfId="0" applyFill="1" applyBorder="1" applyAlignment="1" applyProtection="1">
      <alignment horizontal="left" vertical="top"/>
      <protection hidden="1"/>
    </xf>
    <xf numFmtId="0" fontId="0" fillId="24" borderId="29" xfId="0" applyFill="1" applyBorder="1" applyAlignment="1" applyProtection="1">
      <alignment horizontal="left" vertical="top"/>
      <protection hidden="1"/>
    </xf>
    <xf numFmtId="0" fontId="0" fillId="24" borderId="0" xfId="0" applyFill="1" applyBorder="1" applyAlignment="1" applyProtection="1">
      <alignment horizontal="left" vertical="top"/>
      <protection hidden="1"/>
    </xf>
    <xf numFmtId="0" fontId="0" fillId="24" borderId="30" xfId="0" applyFill="1" applyBorder="1" applyAlignment="1" applyProtection="1">
      <alignment horizontal="left" vertical="top"/>
      <protection hidden="1"/>
    </xf>
    <xf numFmtId="0" fontId="0" fillId="24" borderId="31" xfId="0" applyFill="1" applyBorder="1" applyAlignment="1" applyProtection="1">
      <alignment horizontal="left" vertical="top"/>
      <protection hidden="1"/>
    </xf>
    <xf numFmtId="0" fontId="0" fillId="24" borderId="32" xfId="0" applyFill="1" applyBorder="1" applyAlignment="1" applyProtection="1">
      <alignment horizontal="left" vertical="top"/>
      <protection hidden="1"/>
    </xf>
    <xf numFmtId="0" fontId="0" fillId="24" borderId="33" xfId="0" applyFill="1" applyBorder="1" applyAlignment="1" applyProtection="1">
      <alignment horizontal="left" vertical="top"/>
      <protection hidden="1"/>
    </xf>
    <xf numFmtId="0" fontId="43" fillId="0" borderId="0" xfId="0" applyFont="1" applyFill="1" applyAlignment="1" applyProtection="1">
      <alignment horizontal="center" vertical="center"/>
      <protection hidden="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dxfs count="15">
    <dxf>
      <fill>
        <patternFill>
          <bgColor theme="0" tint="-0.24993999302387238"/>
        </patternFill>
      </fill>
    </dxf>
    <dxf>
      <fill>
        <patternFill>
          <bgColor theme="0" tint="-0.149959996342659"/>
        </patternFill>
      </fill>
    </dxf>
    <dxf>
      <fill>
        <patternFill>
          <bgColor theme="0" tint="-0.24993999302387238"/>
        </patternFill>
      </fill>
    </dxf>
    <dxf>
      <fill>
        <patternFill>
          <bgColor theme="0" tint="-0.149959996342659"/>
        </patternFill>
      </fill>
    </dxf>
    <dxf>
      <fill>
        <patternFill>
          <bgColor theme="2"/>
        </patternFill>
      </fill>
      <border>
        <left style="thin"/>
        <right style="thin"/>
        <top style="thin"/>
        <bottom style="thin"/>
      </border>
    </dxf>
    <dxf>
      <fill>
        <patternFill>
          <bgColor theme="2"/>
        </patternFill>
      </fill>
      <border>
        <left style="thin"/>
        <right style="thin"/>
        <top style="thin"/>
        <bottom style="thin"/>
      </border>
    </dxf>
    <dxf>
      <fill>
        <patternFill>
          <bgColor theme="2"/>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theme="2"/>
        </patternFill>
      </fill>
      <border>
        <left style="thin"/>
        <right style="thin"/>
        <top style="thin"/>
        <bottom style="thin"/>
      </border>
    </dxf>
    <dxf>
      <fill>
        <patternFill>
          <bgColor rgb="FFFFFFCC"/>
        </patternFill>
      </fill>
      <border>
        <left style="thin"/>
        <right style="thin"/>
        <top style="thin"/>
        <bottom style="thin"/>
      </border>
    </dxf>
    <dxf>
      <fill>
        <patternFill>
          <bgColor theme="0" tint="-0.149959996342659"/>
        </patternFill>
      </fill>
    </dxf>
    <dxf>
      <fill>
        <patternFill>
          <bgColor theme="0" tint="-0.149959996342659"/>
        </patternFill>
      </fill>
    </dxf>
    <dxf>
      <fill>
        <patternFill>
          <bgColor rgb="FFFFFFCC"/>
        </patternFill>
      </fill>
      <border>
        <left style="thin">
          <color rgb="FF000000"/>
        </left>
        <right style="thin">
          <color rgb="FF000000"/>
        </right>
        <top style="thin"/>
        <bottom style="thin">
          <color rgb="FF000000"/>
        </bottom>
      </border>
    </dxf>
    <dxf>
      <fill>
        <patternFill>
          <bgColor theme="2"/>
        </patternFill>
      </fill>
      <border>
        <left style="thin">
          <color rgb="FF000000"/>
        </left>
        <right style="thin">
          <color rgb="FF000000"/>
        </right>
        <top style="thin"/>
        <bottom style="thin">
          <color rgb="FF000000"/>
        </bottom>
      </border>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emf"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xdr:row>
      <xdr:rowOff>180975</xdr:rowOff>
    </xdr:from>
    <xdr:to>
      <xdr:col>3</xdr:col>
      <xdr:colOff>361950</xdr:colOff>
      <xdr:row>8</xdr:row>
      <xdr:rowOff>28575</xdr:rowOff>
    </xdr:to>
    <xdr:sp>
      <xdr:nvSpPr>
        <xdr:cNvPr id="1" name="Ovale 3"/>
        <xdr:cNvSpPr>
          <a:spLocks/>
        </xdr:cNvSpPr>
      </xdr:nvSpPr>
      <xdr:spPr>
        <a:xfrm rot="3605830">
          <a:off x="600075" y="561975"/>
          <a:ext cx="962025" cy="1000125"/>
        </a:xfrm>
        <a:prstGeom prst="ellipse">
          <a:avLst/>
        </a:prstGeom>
        <a:solidFill>
          <a:srgbClr val="FFFFFF"/>
        </a:solidFill>
        <a:ln w="25400" cmpd="sng">
          <a:noFill/>
        </a:ln>
      </xdr:spPr>
      <xdr:txBody>
        <a:bodyPr vertOverflow="clip" wrap="square"/>
        <a:p>
          <a:pPr algn="l">
            <a:defRPr/>
          </a:pPr>
          <a:r>
            <a:rPr lang="en-US" cap="none" sz="1100" b="0" i="0" u="none" baseline="0">
              <a:solidFill>
                <a:srgbClr val="FFFFFF"/>
              </a:solidFill>
              <a:latin typeface="Calibri"/>
              <a:ea typeface="Calibri"/>
              <a:cs typeface="Calibri"/>
            </a:rPr>
            <a:t>\</a:t>
          </a:r>
        </a:p>
      </xdr:txBody>
    </xdr:sp>
    <xdr:clientData/>
  </xdr:twoCellAnchor>
  <xdr:twoCellAnchor>
    <xdr:from>
      <xdr:col>9</xdr:col>
      <xdr:colOff>476250</xdr:colOff>
      <xdr:row>5</xdr:row>
      <xdr:rowOff>133350</xdr:rowOff>
    </xdr:from>
    <xdr:to>
      <xdr:col>11</xdr:col>
      <xdr:colOff>66675</xdr:colOff>
      <xdr:row>7</xdr:row>
      <xdr:rowOff>19050</xdr:rowOff>
    </xdr:to>
    <xdr:pic>
      <xdr:nvPicPr>
        <xdr:cNvPr id="2" name="Picture 5"/>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6858000" y="1085850"/>
          <a:ext cx="742950" cy="419100"/>
        </a:xfrm>
        <a:prstGeom prst="rect">
          <a:avLst/>
        </a:prstGeom>
        <a:noFill/>
        <a:ln w="9525" cmpd="sng">
          <a:noFill/>
        </a:ln>
      </xdr:spPr>
    </xdr:pic>
    <xdr:clientData/>
  </xdr:twoCellAnchor>
  <xdr:twoCellAnchor>
    <xdr:from>
      <xdr:col>11</xdr:col>
      <xdr:colOff>104775</xdr:colOff>
      <xdr:row>5</xdr:row>
      <xdr:rowOff>161925</xdr:rowOff>
    </xdr:from>
    <xdr:to>
      <xdr:col>12</xdr:col>
      <xdr:colOff>171450</xdr:colOff>
      <xdr:row>6</xdr:row>
      <xdr:rowOff>247650</xdr:rowOff>
    </xdr:to>
    <xdr:pic>
      <xdr:nvPicPr>
        <xdr:cNvPr id="3" name="Picture 4"/>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7639050" y="1114425"/>
          <a:ext cx="952500" cy="352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xdr:row>
      <xdr:rowOff>180975</xdr:rowOff>
    </xdr:from>
    <xdr:to>
      <xdr:col>3</xdr:col>
      <xdr:colOff>361950</xdr:colOff>
      <xdr:row>8</xdr:row>
      <xdr:rowOff>28575</xdr:rowOff>
    </xdr:to>
    <xdr:sp>
      <xdr:nvSpPr>
        <xdr:cNvPr id="1" name="Ovale 1"/>
        <xdr:cNvSpPr>
          <a:spLocks/>
        </xdr:cNvSpPr>
      </xdr:nvSpPr>
      <xdr:spPr>
        <a:xfrm rot="3605830">
          <a:off x="600075" y="561975"/>
          <a:ext cx="962025" cy="1009650"/>
        </a:xfrm>
        <a:prstGeom prst="ellipse">
          <a:avLst/>
        </a:prstGeom>
        <a:solidFill>
          <a:srgbClr val="FFFFFF"/>
        </a:solidFill>
        <a:ln w="25400" cmpd="sng">
          <a:noFill/>
        </a:ln>
      </xdr:spPr>
      <xdr:txBody>
        <a:bodyPr vertOverflow="clip" wrap="square"/>
        <a:p>
          <a:pPr algn="l">
            <a:defRPr/>
          </a:pPr>
          <a:r>
            <a:rPr lang="en-US" cap="none" sz="1100" b="0" i="0" u="none" baseline="0">
              <a:solidFill>
                <a:srgbClr val="FFFFFF"/>
              </a:solidFill>
              <a:latin typeface="Calibri"/>
              <a:ea typeface="Calibri"/>
              <a:cs typeface="Calibri"/>
            </a:rPr>
            <a:t>\</a:t>
          </a:r>
        </a:p>
      </xdr:txBody>
    </xdr:sp>
    <xdr:clientData/>
  </xdr:twoCellAnchor>
  <xdr:twoCellAnchor>
    <xdr:from>
      <xdr:col>9</xdr:col>
      <xdr:colOff>504825</xdr:colOff>
      <xdr:row>5</xdr:row>
      <xdr:rowOff>152400</xdr:rowOff>
    </xdr:from>
    <xdr:to>
      <xdr:col>11</xdr:col>
      <xdr:colOff>85725</xdr:colOff>
      <xdr:row>7</xdr:row>
      <xdr:rowOff>38100</xdr:rowOff>
    </xdr:to>
    <xdr:pic>
      <xdr:nvPicPr>
        <xdr:cNvPr id="2" name="Picture 5"/>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6067425" y="1114425"/>
          <a:ext cx="800100" cy="419100"/>
        </a:xfrm>
        <a:prstGeom prst="rect">
          <a:avLst/>
        </a:prstGeom>
        <a:noFill/>
        <a:ln w="9525" cmpd="sng">
          <a:noFill/>
        </a:ln>
      </xdr:spPr>
    </xdr:pic>
    <xdr:clientData/>
  </xdr:twoCellAnchor>
  <xdr:twoCellAnchor>
    <xdr:from>
      <xdr:col>11</xdr:col>
      <xdr:colOff>123825</xdr:colOff>
      <xdr:row>5</xdr:row>
      <xdr:rowOff>200025</xdr:rowOff>
    </xdr:from>
    <xdr:to>
      <xdr:col>12</xdr:col>
      <xdr:colOff>190500</xdr:colOff>
      <xdr:row>7</xdr:row>
      <xdr:rowOff>19050</xdr:rowOff>
    </xdr:to>
    <xdr:pic>
      <xdr:nvPicPr>
        <xdr:cNvPr id="3" name="Picture 4"/>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6905625" y="1162050"/>
          <a:ext cx="676275" cy="3524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xdr:row>
      <xdr:rowOff>180975</xdr:rowOff>
    </xdr:from>
    <xdr:to>
      <xdr:col>3</xdr:col>
      <xdr:colOff>361950</xdr:colOff>
      <xdr:row>8</xdr:row>
      <xdr:rowOff>28575</xdr:rowOff>
    </xdr:to>
    <xdr:sp>
      <xdr:nvSpPr>
        <xdr:cNvPr id="1" name="Ovale 1"/>
        <xdr:cNvSpPr>
          <a:spLocks/>
        </xdr:cNvSpPr>
      </xdr:nvSpPr>
      <xdr:spPr>
        <a:xfrm rot="3605830">
          <a:off x="600075" y="561975"/>
          <a:ext cx="962025" cy="1000125"/>
        </a:xfrm>
        <a:prstGeom prst="ellipse">
          <a:avLst/>
        </a:prstGeom>
        <a:solidFill>
          <a:srgbClr val="FFFFFF"/>
        </a:solidFill>
        <a:ln w="25400" cmpd="sng">
          <a:noFill/>
        </a:ln>
      </xdr:spPr>
      <xdr:txBody>
        <a:bodyPr vertOverflow="clip" wrap="square"/>
        <a:p>
          <a:pPr algn="l">
            <a:defRPr/>
          </a:pPr>
          <a:r>
            <a:rPr lang="en-US" cap="none" sz="1100" b="0" i="0" u="none" baseline="0">
              <a:solidFill>
                <a:srgbClr val="FFFFFF"/>
              </a:solidFill>
              <a:latin typeface="Calibri"/>
              <a:ea typeface="Calibri"/>
              <a:cs typeface="Calibri"/>
            </a:rPr>
            <a:t>\</a:t>
          </a:r>
        </a:p>
      </xdr:txBody>
    </xdr:sp>
    <xdr:clientData/>
  </xdr:twoCellAnchor>
  <xdr:twoCellAnchor>
    <xdr:from>
      <xdr:col>9</xdr:col>
      <xdr:colOff>209550</xdr:colOff>
      <xdr:row>5</xdr:row>
      <xdr:rowOff>152400</xdr:rowOff>
    </xdr:from>
    <xdr:to>
      <xdr:col>10</xdr:col>
      <xdr:colOff>400050</xdr:colOff>
      <xdr:row>7</xdr:row>
      <xdr:rowOff>38100</xdr:rowOff>
    </xdr:to>
    <xdr:pic>
      <xdr:nvPicPr>
        <xdr:cNvPr id="2" name="Picture 5"/>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5905500" y="1104900"/>
          <a:ext cx="800100" cy="419100"/>
        </a:xfrm>
        <a:prstGeom prst="rect">
          <a:avLst/>
        </a:prstGeom>
        <a:noFill/>
        <a:ln w="9525" cmpd="sng">
          <a:noFill/>
        </a:ln>
      </xdr:spPr>
    </xdr:pic>
    <xdr:clientData/>
  </xdr:twoCellAnchor>
  <xdr:twoCellAnchor>
    <xdr:from>
      <xdr:col>10</xdr:col>
      <xdr:colOff>428625</xdr:colOff>
      <xdr:row>5</xdr:row>
      <xdr:rowOff>200025</xdr:rowOff>
    </xdr:from>
    <xdr:to>
      <xdr:col>11</xdr:col>
      <xdr:colOff>495300</xdr:colOff>
      <xdr:row>7</xdr:row>
      <xdr:rowOff>19050</xdr:rowOff>
    </xdr:to>
    <xdr:pic>
      <xdr:nvPicPr>
        <xdr:cNvPr id="3" name="Picture 4"/>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6734175" y="1152525"/>
          <a:ext cx="676275" cy="3524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xdr:row>
      <xdr:rowOff>180975</xdr:rowOff>
    </xdr:from>
    <xdr:to>
      <xdr:col>3</xdr:col>
      <xdr:colOff>361950</xdr:colOff>
      <xdr:row>8</xdr:row>
      <xdr:rowOff>28575</xdr:rowOff>
    </xdr:to>
    <xdr:sp>
      <xdr:nvSpPr>
        <xdr:cNvPr id="1" name="Ovale 1"/>
        <xdr:cNvSpPr>
          <a:spLocks/>
        </xdr:cNvSpPr>
      </xdr:nvSpPr>
      <xdr:spPr>
        <a:xfrm rot="3605830">
          <a:off x="600075" y="561975"/>
          <a:ext cx="962025" cy="1171575"/>
        </a:xfrm>
        <a:prstGeom prst="ellipse">
          <a:avLst/>
        </a:prstGeom>
        <a:solidFill>
          <a:srgbClr val="FFFFFF"/>
        </a:solidFill>
        <a:ln w="25400" cmpd="sng">
          <a:noFill/>
        </a:ln>
      </xdr:spPr>
      <xdr:txBody>
        <a:bodyPr vertOverflow="clip" wrap="square"/>
        <a:p>
          <a:pPr algn="l">
            <a:defRPr/>
          </a:pPr>
          <a:r>
            <a:rPr lang="en-US" cap="none" sz="1100" b="0" i="0" u="none" baseline="0">
              <a:solidFill>
                <a:srgbClr val="FFFFFF"/>
              </a:solidFill>
              <a:latin typeface="Calibri"/>
              <a:ea typeface="Calibri"/>
              <a:cs typeface="Calibri"/>
            </a:rPr>
            <a:t>\</a:t>
          </a:r>
        </a:p>
      </xdr:txBody>
    </xdr:sp>
    <xdr:clientData/>
  </xdr:twoCellAnchor>
  <xdr:twoCellAnchor>
    <xdr:from>
      <xdr:col>9</xdr:col>
      <xdr:colOff>542925</xdr:colOff>
      <xdr:row>5</xdr:row>
      <xdr:rowOff>38100</xdr:rowOff>
    </xdr:from>
    <xdr:to>
      <xdr:col>11</xdr:col>
      <xdr:colOff>123825</xdr:colOff>
      <xdr:row>6</xdr:row>
      <xdr:rowOff>361950</xdr:rowOff>
    </xdr:to>
    <xdr:pic>
      <xdr:nvPicPr>
        <xdr:cNvPr id="2" name="Picture 5"/>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6181725" y="990600"/>
          <a:ext cx="933450" cy="590550"/>
        </a:xfrm>
        <a:prstGeom prst="rect">
          <a:avLst/>
        </a:prstGeom>
        <a:noFill/>
        <a:ln w="9525" cmpd="sng">
          <a:noFill/>
        </a:ln>
      </xdr:spPr>
    </xdr:pic>
    <xdr:clientData/>
  </xdr:twoCellAnchor>
  <xdr:twoCellAnchor>
    <xdr:from>
      <xdr:col>11</xdr:col>
      <xdr:colOff>180975</xdr:colOff>
      <xdr:row>5</xdr:row>
      <xdr:rowOff>76200</xdr:rowOff>
    </xdr:from>
    <xdr:to>
      <xdr:col>12</xdr:col>
      <xdr:colOff>419100</xdr:colOff>
      <xdr:row>6</xdr:row>
      <xdr:rowOff>333375</xdr:rowOff>
    </xdr:to>
    <xdr:pic>
      <xdr:nvPicPr>
        <xdr:cNvPr id="3" name="Picture 4"/>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7172325" y="1028700"/>
          <a:ext cx="847725" cy="5238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295275</xdr:colOff>
      <xdr:row>3</xdr:row>
      <xdr:rowOff>47625</xdr:rowOff>
    </xdr:from>
    <xdr:to>
      <xdr:col>3</xdr:col>
      <xdr:colOff>304800</xdr:colOff>
      <xdr:row>6</xdr:row>
      <xdr:rowOff>142875</xdr:rowOff>
    </xdr:to>
    <xdr:sp>
      <xdr:nvSpPr>
        <xdr:cNvPr id="1" name="Ovale 1"/>
        <xdr:cNvSpPr>
          <a:spLocks/>
        </xdr:cNvSpPr>
      </xdr:nvSpPr>
      <xdr:spPr>
        <a:xfrm rot="3605830">
          <a:off x="590550" y="619125"/>
          <a:ext cx="914400" cy="619125"/>
        </a:xfrm>
        <a:prstGeom prst="ellipse">
          <a:avLst/>
        </a:prstGeom>
        <a:solidFill>
          <a:srgbClr val="FFFFFF"/>
        </a:solidFill>
        <a:ln w="25400" cmpd="sng">
          <a:noFill/>
        </a:ln>
      </xdr:spPr>
      <xdr:txBody>
        <a:bodyPr vertOverflow="clip" wrap="square"/>
        <a:p>
          <a:pPr algn="l">
            <a:defRPr/>
          </a:pPr>
          <a:r>
            <a:rPr lang="en-US" cap="none" sz="1100" b="0" i="0" u="none" baseline="0">
              <a:solidFill>
                <a:srgbClr val="FFFFFF"/>
              </a:solidFill>
              <a:latin typeface="Calibri"/>
              <a:ea typeface="Calibri"/>
              <a:cs typeface="Calibri"/>
            </a:rPr>
            <a:t>\</a:t>
          </a:r>
        </a:p>
      </xdr:txBody>
    </xdr:sp>
    <xdr:clientData/>
  </xdr:twoCellAnchor>
  <xdr:twoCellAnchor editAs="oneCell">
    <xdr:from>
      <xdr:col>4</xdr:col>
      <xdr:colOff>57150</xdr:colOff>
      <xdr:row>5</xdr:row>
      <xdr:rowOff>85725</xdr:rowOff>
    </xdr:from>
    <xdr:to>
      <xdr:col>16</xdr:col>
      <xdr:colOff>38100</xdr:colOff>
      <xdr:row>11</xdr:row>
      <xdr:rowOff>152400</xdr:rowOff>
    </xdr:to>
    <xdr:pic>
      <xdr:nvPicPr>
        <xdr:cNvPr id="2" name="Immagine 4"/>
        <xdr:cNvPicPr preferRelativeResize="1">
          <a:picLocks noChangeAspect="1"/>
        </xdr:cNvPicPr>
      </xdr:nvPicPr>
      <xdr:blipFill>
        <a:blip r:embed="rId1"/>
        <a:stretch>
          <a:fillRect/>
        </a:stretch>
      </xdr:blipFill>
      <xdr:spPr>
        <a:xfrm>
          <a:off x="1866900" y="1038225"/>
          <a:ext cx="8372475" cy="1219200"/>
        </a:xfrm>
        <a:prstGeom prst="rect">
          <a:avLst/>
        </a:prstGeom>
        <a:noFill/>
        <a:ln w="9525" cmpd="sng">
          <a:noFill/>
        </a:ln>
      </xdr:spPr>
    </xdr:pic>
    <xdr:clientData/>
  </xdr:twoCellAnchor>
  <xdr:twoCellAnchor>
    <xdr:from>
      <xdr:col>4</xdr:col>
      <xdr:colOff>76200</xdr:colOff>
      <xdr:row>11</xdr:row>
      <xdr:rowOff>85725</xdr:rowOff>
    </xdr:from>
    <xdr:to>
      <xdr:col>16</xdr:col>
      <xdr:colOff>9525</xdr:colOff>
      <xdr:row>116</xdr:row>
      <xdr:rowOff>123825</xdr:rowOff>
    </xdr:to>
    <xdr:sp>
      <xdr:nvSpPr>
        <xdr:cNvPr id="3" name="CasellaDiTesto 5"/>
        <xdr:cNvSpPr txBox="1">
          <a:spLocks noChangeArrowheads="1"/>
        </xdr:cNvSpPr>
      </xdr:nvSpPr>
      <xdr:spPr>
        <a:xfrm>
          <a:off x="1885950" y="2190750"/>
          <a:ext cx="8324850" cy="202406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1" u="none" baseline="0">
              <a:solidFill>
                <a:srgbClr val="000000"/>
              </a:solidFill>
              <a:latin typeface="Calibri"/>
              <a:ea typeface="Calibri"/>
              <a:cs typeface="Calibri"/>
            </a:rPr>
            <a:t>Oggetto: informativa sul trattamento dei Suoi dati personali ai sensi dell’articolo 13 Dlgs 196/2003, recante il codice in materia di protezione dei dati personali, relativa al progetto “start up imprenditoria sociale”.</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La informiamo che, per l’instaurazione e l’esecuzione dei rapporti relativi al progetto “start-up imprenditoria sociale”, la nostra organizzazione, in qualità di titolare del trattamento, è o entrerà in possesso di dati a Lei relativi, qualificati come personali dal Dlgs 196/2003 – codice in materia di protezione dei dati personali.</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Tale codice prevede innanzitutto che, chi effettua trattamenti di dati personali è tenuto ad informare il soggetto interessato su quali dati vengano trattati e su taluni elementi qualificanti il trattamento: esso deve avvenire con correttezza, liceità e trasparenza, tutelando la Sua riservatezza, e i Suoi diritti.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Natura dei dati trattati</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Raccogliamo e trattiamo i suoi dati anagrafici (nome, cognome, data e luogo di nascita, ecc.), nonché i dati di contatto (indirizzo, telefono, e-mail, ecc.), che sono necessari per lo svolgimento dei rapporti contrattuali, derivanti dall’adesione al progetto su indicato. Trattasi in genere di dati personali comuni che non necessitano di alcun consenso al loro trattamento, che possono divenire, in caso di cittadini provenienti da uno Stato estero,  dati sensibili, in quanto possono rivelare l’origine etnica e razziale e che, per tale ragione necessitano del consenso al loro trattamento. Precisiamo che, nel trattare tali dati, ci atterremo scrupolosamente ai limiti ed alle condizioni imposte dal Garante della Privacy nelle autorizzazioni di carattere generale relative al trattamento dei dati personali.</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Il conferimento dei dati non ha natura obbligatoria, ma risulta indispensabile per fornirLe le informazioni richieste, per il corretto adempimento degli obblighi precontrattuali o contrattuali, ed in generale per eseguire tutti gli adempimenti dalla legge richiesti. ll loro mancato conferimento può comportare l'impossibilità di rispondere alle Sue specifiche richieste.</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Inoltre precisiamo che la raccolta del consenso al trattamento dei dati, risulterà effettuata per mezzo del c.d. “consenso equivalente” al trattamento dei dati personali, ("consenso equivalente" è anche la manifestazione di volontà on-line attraverso procedure quali cliccare su pagine web bottoni del tipo "Accetto", "Invia", etc o spuntare caselle o box accanto al termine "Accetto", etc.) che pertanto risulterà espresso per mezzo della compilazione e dell’invio del formulario, nel quale ha inserito i dati personali richiesti ed al cui interno si richiama a tale volontà.</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Finalità del trattamento</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 suoi dati vengono trattati in relazione alle esigenze contrattuali ed ai conseguenti adempimenti degli obblighi legali e fiscali, nonché per consentire una efficace gestione dei rapporti finanziari e commerciali.</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Nello specifico, i dati da Lei forniti, saranno oggetto di trattamento finalizzato a:</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per fornirLe informazioni dettagliate sull’erogazione dei servizi connessi al progetto in oggetto;</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finalità strettamente connesse e strumentali alla gestione del suddetto progetto (ad es. per dare esecuzione alle operazioni ed ai servizi richiesti, alla gestione amministrativa/contabile per la durata dell’intera durata del progetto);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all'adempimento di obblighi di legge, di un regolamento, o di una normativa comunitaria o dalle richieste ed istruzioni delle Autorità o degli organi di Vigilanza;</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all’analisi delle informazioni detenute a fini di rilevazioni di tipo statistico, in genere effettuate su dati resi anonimi.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 dati verranno trattati per tutta la durata del rapporto contrattuale ed anche successivamente, limitatamente all’espletamento di obblighi di legge e per finalità amministrative.</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 ogni caso, salva diversa espressa manifestazione del consenso da parte dell’interessato, i dati personali raccolti direttamente dall’Universitas Mercatorum e, per i quali l’Universitas Mercatorum è titolare del trattamento, non vengono utilizzati per finalità di marketing, per definire i profili o la personalità dell’interessato, per invio di materiale pubblicitario o di vendita diretta, né per il compimento di ricerche di mercato o di comunicazione commerciale.</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 dati e la documentazione necessari e pertinenti agli incarichi in corso, da instaurare o cessati, verranno trattati e conservati in una forma che consenta l'identificazione dell'interessato per un periodo di tempo non superiore a quello necessario agli scopi per i quali essi sono stati raccolti o successivamente trattati.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Modalità del trattamento</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Il trattamento dei dati avviene mediante l’utilizzo di strumenti e procedure, idonei a garantirne la sicurezza logica,  fisica e la loro riservatezza e potrà essere effettuato sia mediante supporti cartacei, sia attraverso l’ausilio di mezzi informatici configurati, in modo da garantire la riservatezza e la tutela dei suoi dati e nel rispetto, dei suoi diritti.</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Le logiche del trattamento saranno strettamente correlate alle illustrate finalità, in particolare i suoi dati, assoggettabili a tutti i trattamenti previsti dall’articolo 4 lettera a) del CODICE saranno memorizzati e/o elaborati mediante apposite procedure informatiche, e trattati: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dalle unità aziendali preposte a gestire le attività sopra richiamate (e relative obbligazioni), oppure abilitate a svolgere quelle necessarie al mantenimento e/o esecuzione e/o conclusione del rapporto con Lei instaurato;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da persone fisiche o giuridiche (responsabili per il particolare trattamento) che in forza di contratto con Universitas Mercatorum, forniscono specifici servizi elaborativi o svolgono attività connesse, strumentali o di supporto a quelle di Universitas Mercatorum;</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 Suoi dati personali (nelle descritte operazioni di trattamento), potranno essere portati a conoscenza delle persone fisiche e giuridiche rientranti nella qualità di Responsabili o incaricati del trattamento.</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Obbligo o facoltà di conferire i dati</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Per quanto riguarda i dati che non siamo obbligati a conoscere, il loro mancato ottenimento sarà da noi valutato di volta in volta, e determinerà le conseguenti decisioni, rapportate all’importanza per la nostra organizzazione dei dati richiesti e non conferiti.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Ambito di conoscenza dei suoi dati</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 suoi dati non verranno da noi diffusi, con tale termine intendendosi il darne conoscenza a soggetti indeterminati in qualunque modo, anche mediante la loro messa a disposizione o consultazione.</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 suoi dati potranno da noi essere comunicati, con tale termine intendendosi il darne conoscenza ad uno o più soggetti determinati, nei seguenti termini:</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persone fisiche o giuridiche che, anche in forza di contratto con Universitas Mercatorum forniscono specifici servizi elaborativi o svolgono attività connesse, strumentali o di supporto a quelle di Universitas Mercatorum;
</a:t>
          </a:r>
          <a:r>
            <a:rPr lang="en-US" cap="none" sz="1100" b="0" i="0" u="none" baseline="0">
              <a:solidFill>
                <a:srgbClr val="000000"/>
              </a:solidFill>
              <a:latin typeface="Calibri"/>
              <a:ea typeface="Calibri"/>
              <a:cs typeface="Calibri"/>
            </a:rPr>
            <a:t>uffici di segreteria;
</a:t>
          </a:r>
          <a:r>
            <a:rPr lang="en-US" cap="none" sz="1100" b="0" i="0" u="none" baseline="0">
              <a:solidFill>
                <a:srgbClr val="000000"/>
              </a:solidFill>
              <a:latin typeface="Calibri"/>
              <a:ea typeface="Calibri"/>
              <a:cs typeface="Calibri"/>
            </a:rPr>
            <a:t>addetti alla esecuzione di servizi esterni; 
</a:t>
          </a:r>
          <a:r>
            <a:rPr lang="en-US" cap="none" sz="1100" b="0" i="0" u="none" baseline="0">
              <a:solidFill>
                <a:srgbClr val="000000"/>
              </a:solidFill>
              <a:latin typeface="Calibri"/>
              <a:ea typeface="Calibri"/>
              <a:cs typeface="Calibri"/>
            </a:rPr>
            <a:t>enti od organismi autorizzati per l’assolvimento dei relativi obblighi nei limiti delle previsioni di legge.
</a:t>
          </a:r>
          <a:r>
            <a:rPr lang="en-US" cap="none" sz="1100" b="0" i="0" u="none" baseline="0">
              <a:solidFill>
                <a:srgbClr val="000000"/>
              </a:solidFill>
              <a:latin typeface="Calibri"/>
              <a:ea typeface="Calibri"/>
              <a:cs typeface="Calibri"/>
            </a:rPr>
            <a:t>Potrebbero altresì, venire a conoscenza dei suoi dati:
</a:t>
          </a:r>
          <a:r>
            <a:rPr lang="en-US" cap="none" sz="1100" b="0" i="0" u="none" baseline="0">
              <a:solidFill>
                <a:srgbClr val="000000"/>
              </a:solidFill>
              <a:latin typeface="Calibri"/>
              <a:ea typeface="Calibri"/>
              <a:cs typeface="Calibri"/>
            </a:rPr>
            <a:t>soggetti che hanno necessità di accedere ai suoi dati per finalità ausiliare al rapporto che intercorre tra lei e noi, nei limiti strettamente necessari per svolgere i compiti ausiliari; 
</a:t>
          </a:r>
          <a:r>
            <a:rPr lang="en-US" cap="none" sz="1100" b="0" i="0" u="none" baseline="0">
              <a:solidFill>
                <a:srgbClr val="000000"/>
              </a:solidFill>
              <a:latin typeface="Calibri"/>
              <a:ea typeface="Calibri"/>
              <a:cs typeface="Calibri"/>
            </a:rPr>
            <a:t>società controllate, controllanti, collegate;
</a:t>
          </a:r>
          <a:r>
            <a:rPr lang="en-US" cap="none" sz="1100" b="0" i="0" u="none" baseline="0">
              <a:solidFill>
                <a:srgbClr val="000000"/>
              </a:solidFill>
              <a:latin typeface="Calibri"/>
              <a:ea typeface="Calibri"/>
              <a:cs typeface="Calibri"/>
            </a:rPr>
            <a:t>soggetti che possono accedere ai dati in forza di disposizione di legge, di regolamento o di normativa comunitaria, nei limiti previsti da tali norme quali forze di polizia, autorità giudiziaria, organismi di informazione e sicurezza e altri soggetti pubblici ai sensi dell’art.58, comma 2, per finalità di difesa o sicurezza dello Stato o di prevenzione, accertamento o repressione di reati;</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 soggetti nostri consulenti, nei limiti necessari per svolgere il loro incarico presso la nostra organizzazione, previa nostra lettera di incarico che imponga il dovere di riservatezza e sicurezza;</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L’ambito di eventuali comunicazioni di dati sarà esclusivamente nazionale e/o intracomunitario.</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I Suoi diritti</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Riportiamo di seguito l’estratto dell’articolo 7 Dlgs 196/2003, per ricordarle che potrà esercitare nei nostri confronti i seguenti diritti:</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ottenere la conferma dell’esistenza di dati personali che la riguardano, anche se non ancora registrati, e la comunicazione in forma intelligibile;
</a:t>
          </a:r>
          <a:r>
            <a:rPr lang="en-US" cap="none" sz="1100" b="0" i="0" u="none" baseline="0">
              <a:solidFill>
                <a:srgbClr val="000000"/>
              </a:solidFill>
              <a:latin typeface="Calibri"/>
              <a:ea typeface="Calibri"/>
              <a:cs typeface="Calibri"/>
            </a:rPr>
            <a:t>ottenere l’indicazione dell’origine dei dati personali, nonché delle finalità e modalità del trattamento;
</a:t>
          </a:r>
          <a:r>
            <a:rPr lang="en-US" cap="none" sz="1100" b="0" i="0" u="none" baseline="0">
              <a:solidFill>
                <a:srgbClr val="000000"/>
              </a:solidFill>
              <a:latin typeface="Calibri"/>
              <a:ea typeface="Calibri"/>
              <a:cs typeface="Calibri"/>
            </a:rPr>
            <a:t>ottenere l’indicazione della logica applicata nei trattamenti effettuati con l’ausilio di strumenti elettronici;
</a:t>
          </a:r>
          <a:r>
            <a:rPr lang="en-US" cap="none" sz="1100" b="0" i="0" u="none" baseline="0">
              <a:solidFill>
                <a:srgbClr val="000000"/>
              </a:solidFill>
              <a:latin typeface="Calibri"/>
              <a:ea typeface="Calibri"/>
              <a:cs typeface="Calibri"/>
            </a:rPr>
            <a:t>ottenere l’aggiornamento, la rettificazione ovvero, quando ne avrà l’interesse, l’integrazione dei dati;
</a:t>
          </a:r>
          <a:r>
            <a:rPr lang="en-US" cap="none" sz="1100" b="0" i="0" u="none" baseline="0">
              <a:solidFill>
                <a:srgbClr val="000000"/>
              </a:solidFill>
              <a:latin typeface="Calibri"/>
              <a:ea typeface="Calibri"/>
              <a:cs typeface="Calibri"/>
            </a:rPr>
            <a:t>ottenere la cancellazione, la trasformazione in forma anonima o il blocco dei dati trattati in violazione di legge;
</a:t>
          </a:r>
          <a:r>
            <a:rPr lang="en-US" cap="none" sz="1100" b="0" i="0" u="none" baseline="0">
              <a:solidFill>
                <a:srgbClr val="000000"/>
              </a:solidFill>
              <a:latin typeface="Calibri"/>
              <a:ea typeface="Calibri"/>
              <a:cs typeface="Calibri"/>
            </a:rPr>
            <a:t>ottenere la cancellazione, la trasformazione in forma anonima o il blocco dei dati di cui non è necessaria la conservazione, in relazione agli scopi per i quali i dati sono stati raccolti o successivamente  trattati;
</a:t>
          </a:r>
          <a:r>
            <a:rPr lang="en-US" cap="none" sz="1100" b="0" i="0" u="none" baseline="0">
              <a:solidFill>
                <a:srgbClr val="000000"/>
              </a:solidFill>
              <a:latin typeface="Calibri"/>
              <a:ea typeface="Calibri"/>
              <a:cs typeface="Calibri"/>
            </a:rPr>
            <a:t>ottenere l’attestazione che l’aggiornamento, la rettificazione, l’integrazione, la cancellazione, la trasformazione in forma anonima o il blocco sono stati portati a conoscenza, anche per quanto riguarda il contenuto, di coloro ai quali i dati sono stati comunicati o diffusi, tranne che nei casi in cui tale adempimento si riveli impossibile o comporti un impiego di mezzi manifestamente sproporzionato rispetto al diritto tutelato;
</a:t>
          </a:r>
          <a:r>
            <a:rPr lang="en-US" cap="none" sz="1100" b="0" i="0" u="none" baseline="0">
              <a:solidFill>
                <a:srgbClr val="000000"/>
              </a:solidFill>
              <a:latin typeface="Calibri"/>
              <a:ea typeface="Calibri"/>
              <a:cs typeface="Calibri"/>
            </a:rPr>
            <a:t>opporsi, in tutto o in parte, per motivi legittimi, al trattamento dei dati personali che la riguardano, ancorché pertinenti allo scopo della raccolta;
</a:t>
          </a:r>
          <a:r>
            <a:rPr lang="en-US" cap="none" sz="1100" b="0" i="0" u="none" baseline="0">
              <a:solidFill>
                <a:srgbClr val="000000"/>
              </a:solidFill>
              <a:latin typeface="Calibri"/>
              <a:ea typeface="Calibri"/>
              <a:cs typeface="Calibri"/>
            </a:rPr>
            <a:t>opporsi in tutto o in parte, al trattamento di dati personali che la riguardano a fini di invio di materiale pubblicitario o di vendita diretta o per il compimento di ricerche di mercato o di comunicazione commerciale.
</a:t>
          </a:r>
          <a:r>
            <a:rPr lang="en-US" cap="none" sz="1100" b="0" i="0" u="none" baseline="0">
              <a:solidFill>
                <a:srgbClr val="000000"/>
              </a:solidFill>
              <a:latin typeface="Calibri"/>
              <a:ea typeface="Calibri"/>
              <a:cs typeface="Calibri"/>
            </a:rPr>
            <a:t>Per esercitare tali diritti potrà rivolgersi alla segreteria dell’Universitas Mercatorum al seguente indirizzo mail </a:t>
          </a:r>
          <a:r>
            <a:rPr lang="en-US" cap="none" sz="1100" b="1" i="1" u="none" baseline="0">
              <a:solidFill>
                <a:srgbClr val="000000"/>
              </a:solidFill>
              <a:latin typeface="Calibri"/>
              <a:ea typeface="Calibri"/>
              <a:cs typeface="Calibri"/>
            </a:rPr>
            <a:t>segreteria@unimercatorum.it</a:t>
          </a:r>
          <a:r>
            <a:rPr lang="en-US" cap="none" sz="1100" b="0" i="0" u="none" baseline="0">
              <a:solidFill>
                <a:srgbClr val="000000"/>
              </a:solidFill>
              <a:latin typeface="Calibri"/>
              <a:ea typeface="Calibri"/>
              <a:cs typeface="Calibri"/>
            </a:rPr>
            <a:t>, Tel </a:t>
          </a:r>
          <a:r>
            <a:rPr lang="en-US" cap="none" sz="1100" b="1" i="1" u="none" baseline="0">
              <a:solidFill>
                <a:srgbClr val="000000"/>
              </a:solidFill>
              <a:latin typeface="Calibri"/>
              <a:ea typeface="Calibri"/>
              <a:cs typeface="Calibri"/>
            </a:rPr>
            <a:t>+39 06.78.05.23.27</a:t>
          </a:r>
          <a:r>
            <a:rPr lang="en-US" cap="none" sz="1100" b="0" i="0" u="none" baseline="0">
              <a:solidFill>
                <a:srgbClr val="000000"/>
              </a:solidFill>
              <a:latin typeface="Calibri"/>
              <a:ea typeface="Calibri"/>
              <a:cs typeface="Calibri"/>
            </a:rPr>
            <a:t> - Fax </a:t>
          </a:r>
          <a:r>
            <a:rPr lang="en-US" cap="none" sz="1100" b="1" i="1" u="none" baseline="0">
              <a:solidFill>
                <a:srgbClr val="000000"/>
              </a:solidFill>
              <a:latin typeface="Calibri"/>
              <a:ea typeface="Calibri"/>
              <a:cs typeface="Calibri"/>
            </a:rPr>
            <a:t>+3906.78.42.136</a:t>
          </a:r>
          <a:r>
            <a:rPr lang="en-US" cap="none" sz="1100" b="0" i="0" u="none" baseline="0">
              <a:solidFill>
                <a:srgbClr val="000000"/>
              </a:solidFill>
              <a:latin typeface="Calibri"/>
              <a:ea typeface="Calibri"/>
              <a:cs typeface="Calibri"/>
            </a:rPr>
            <a:t>, indirizzo postale presso la sede dell’Universitas Mercatorum, </a:t>
          </a:r>
          <a:r>
            <a:rPr lang="en-US" cap="none" sz="1100" b="1" i="1" u="none" baseline="0">
              <a:solidFill>
                <a:srgbClr val="000000"/>
              </a:solidFill>
              <a:latin typeface="Calibri"/>
              <a:ea typeface="Calibri"/>
              <a:cs typeface="Calibri"/>
            </a:rPr>
            <a:t>Via Appia Pignatelli, 62 – 00178 Roma.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Titolare e responsabili del trattamento</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Titolare del trattamento è l’Università Telematica Universitas Mercatorum, i cui dati anagrafici sono riportati nell’intestazione della presente comunicazione.
</a:t>
          </a:r>
          <a:r>
            <a:rPr lang="en-US" cap="none" sz="1100" b="0" i="0" u="none" baseline="0">
              <a:solidFill>
                <a:srgbClr val="000000"/>
              </a:solidFill>
              <a:latin typeface="Calibri"/>
              <a:ea typeface="Calibri"/>
              <a:cs typeface="Calibri"/>
            </a:rPr>
            <a:t>L’elenco completo di tutti i responsabili per il trattamento dei dati personali, da noi nominati, è reperibile presso la sede dell’Università.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Università Telematica</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Universitas Mercatorum</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Il Direttore Generale  </a:t>
          </a:r>
          <a:r>
            <a:rPr lang="en-US" cap="none" sz="1100" b="0" i="0"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Dott.ssa Patrizia Tanzilli</a:t>
          </a:r>
          <a:r>
            <a:rPr lang="en-US" cap="none" sz="1100" b="0" i="0" u="none" baseline="0">
              <a:solidFill>
                <a:srgbClr val="000000"/>
              </a:solidFill>
              <a:latin typeface="Calibri"/>
              <a:ea typeface="Calibri"/>
              <a:cs typeface="Calibri"/>
            </a:rPr>
            <a:t>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xdr:row>
      <xdr:rowOff>180975</xdr:rowOff>
    </xdr:from>
    <xdr:to>
      <xdr:col>3</xdr:col>
      <xdr:colOff>361950</xdr:colOff>
      <xdr:row>8</xdr:row>
      <xdr:rowOff>28575</xdr:rowOff>
    </xdr:to>
    <xdr:sp>
      <xdr:nvSpPr>
        <xdr:cNvPr id="1" name="Ovale 1"/>
        <xdr:cNvSpPr>
          <a:spLocks/>
        </xdr:cNvSpPr>
      </xdr:nvSpPr>
      <xdr:spPr>
        <a:xfrm rot="3605830">
          <a:off x="600075" y="561975"/>
          <a:ext cx="962025" cy="1171575"/>
        </a:xfrm>
        <a:prstGeom prst="ellipse">
          <a:avLst/>
        </a:prstGeom>
        <a:solidFill>
          <a:srgbClr val="FFFFFF"/>
        </a:solidFill>
        <a:ln w="25400" cmpd="sng">
          <a:noFill/>
        </a:ln>
      </xdr:spPr>
      <xdr:txBody>
        <a:bodyPr vertOverflow="clip" wrap="square"/>
        <a:p>
          <a:pPr algn="l">
            <a:defRPr/>
          </a:pPr>
          <a:r>
            <a:rPr lang="en-US" cap="none" sz="1100" b="0" i="0" u="none" baseline="0">
              <a:solidFill>
                <a:srgbClr val="FFFFFF"/>
              </a:solidFill>
              <a:latin typeface="Calibri"/>
              <a:ea typeface="Calibri"/>
              <a:cs typeface="Calibri"/>
            </a:rPr>
            <a:t>\</a:t>
          </a:r>
        </a:p>
      </xdr:txBody>
    </xdr:sp>
    <xdr:clientData/>
  </xdr:twoCellAnchor>
  <xdr:twoCellAnchor>
    <xdr:from>
      <xdr:col>9</xdr:col>
      <xdr:colOff>542925</xdr:colOff>
      <xdr:row>5</xdr:row>
      <xdr:rowOff>38100</xdr:rowOff>
    </xdr:from>
    <xdr:to>
      <xdr:col>11</xdr:col>
      <xdr:colOff>123825</xdr:colOff>
      <xdr:row>6</xdr:row>
      <xdr:rowOff>361950</xdr:rowOff>
    </xdr:to>
    <xdr:pic>
      <xdr:nvPicPr>
        <xdr:cNvPr id="2" name="Picture 5"/>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6181725" y="990600"/>
          <a:ext cx="933450" cy="590550"/>
        </a:xfrm>
        <a:prstGeom prst="rect">
          <a:avLst/>
        </a:prstGeom>
        <a:noFill/>
        <a:ln w="9525" cmpd="sng">
          <a:noFill/>
        </a:ln>
      </xdr:spPr>
    </xdr:pic>
    <xdr:clientData/>
  </xdr:twoCellAnchor>
  <xdr:twoCellAnchor>
    <xdr:from>
      <xdr:col>11</xdr:col>
      <xdr:colOff>285750</xdr:colOff>
      <xdr:row>5</xdr:row>
      <xdr:rowOff>95250</xdr:rowOff>
    </xdr:from>
    <xdr:to>
      <xdr:col>12</xdr:col>
      <xdr:colOff>419100</xdr:colOff>
      <xdr:row>6</xdr:row>
      <xdr:rowOff>285750</xdr:rowOff>
    </xdr:to>
    <xdr:pic>
      <xdr:nvPicPr>
        <xdr:cNvPr id="3" name="Picture 4"/>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7277100" y="1047750"/>
          <a:ext cx="742950" cy="4572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xdr:row>
      <xdr:rowOff>180975</xdr:rowOff>
    </xdr:from>
    <xdr:to>
      <xdr:col>3</xdr:col>
      <xdr:colOff>361950</xdr:colOff>
      <xdr:row>8</xdr:row>
      <xdr:rowOff>28575</xdr:rowOff>
    </xdr:to>
    <xdr:sp>
      <xdr:nvSpPr>
        <xdr:cNvPr id="1" name="Ovale 1"/>
        <xdr:cNvSpPr>
          <a:spLocks/>
        </xdr:cNvSpPr>
      </xdr:nvSpPr>
      <xdr:spPr>
        <a:xfrm rot="3605830">
          <a:off x="600075" y="561975"/>
          <a:ext cx="962025" cy="1000125"/>
        </a:xfrm>
        <a:prstGeom prst="ellipse">
          <a:avLst/>
        </a:prstGeom>
        <a:solidFill>
          <a:srgbClr val="FFFFFF"/>
        </a:solidFill>
        <a:ln w="25400" cmpd="sng">
          <a:noFill/>
        </a:ln>
      </xdr:spPr>
      <xdr:txBody>
        <a:bodyPr vertOverflow="clip" wrap="square"/>
        <a:p>
          <a:pPr algn="l">
            <a:defRPr/>
          </a:pPr>
          <a:r>
            <a:rPr lang="en-US" cap="none" sz="1100" b="0" i="0" u="none" baseline="0">
              <a:solidFill>
                <a:srgbClr val="FFFFFF"/>
              </a:solidFill>
              <a:latin typeface="Calibri"/>
              <a:ea typeface="Calibri"/>
              <a:cs typeface="Calibri"/>
            </a:rPr>
            <a:t>\</a:t>
          </a:r>
        </a:p>
      </xdr:txBody>
    </xdr:sp>
    <xdr:clientData/>
  </xdr:twoCellAnchor>
  <xdr:twoCellAnchor>
    <xdr:from>
      <xdr:col>9</xdr:col>
      <xdr:colOff>476250</xdr:colOff>
      <xdr:row>5</xdr:row>
      <xdr:rowOff>142875</xdr:rowOff>
    </xdr:from>
    <xdr:to>
      <xdr:col>11</xdr:col>
      <xdr:colOff>66675</xdr:colOff>
      <xdr:row>7</xdr:row>
      <xdr:rowOff>28575</xdr:rowOff>
    </xdr:to>
    <xdr:pic>
      <xdr:nvPicPr>
        <xdr:cNvPr id="2" name="Picture 5"/>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6858000" y="1095375"/>
          <a:ext cx="809625" cy="419100"/>
        </a:xfrm>
        <a:prstGeom prst="rect">
          <a:avLst/>
        </a:prstGeom>
        <a:noFill/>
        <a:ln w="9525" cmpd="sng">
          <a:noFill/>
        </a:ln>
      </xdr:spPr>
    </xdr:pic>
    <xdr:clientData/>
  </xdr:twoCellAnchor>
  <xdr:twoCellAnchor>
    <xdr:from>
      <xdr:col>11</xdr:col>
      <xdr:colOff>104775</xdr:colOff>
      <xdr:row>6</xdr:row>
      <xdr:rowOff>57150</xdr:rowOff>
    </xdr:from>
    <xdr:to>
      <xdr:col>12</xdr:col>
      <xdr:colOff>171450</xdr:colOff>
      <xdr:row>6</xdr:row>
      <xdr:rowOff>304800</xdr:rowOff>
    </xdr:to>
    <xdr:pic>
      <xdr:nvPicPr>
        <xdr:cNvPr id="3" name="Picture 4"/>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7705725" y="1162050"/>
          <a:ext cx="676275" cy="247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4:Y63"/>
  <sheetViews>
    <sheetView showGridLines="0" showRowColHeaders="0" zoomScale="85" zoomScaleNormal="85" zoomScalePageLayoutView="0" workbookViewId="0" topLeftCell="A25">
      <selection activeCell="F14" sqref="F14"/>
    </sheetView>
  </sheetViews>
  <sheetFormatPr defaultColWidth="0" defaultRowHeight="15" zeroHeight="1"/>
  <cols>
    <col min="1" max="2" width="4.421875" style="1" customWidth="1"/>
    <col min="3" max="4" width="9.140625" style="6" customWidth="1"/>
    <col min="5" max="5" width="32.00390625" style="6" customWidth="1"/>
    <col min="6" max="9" width="9.140625" style="6" customWidth="1"/>
    <col min="10" max="10" width="8.140625" style="6" customWidth="1"/>
    <col min="11" max="11" width="9.140625" style="6" customWidth="1"/>
    <col min="12" max="12" width="13.28125" style="6" customWidth="1"/>
    <col min="13" max="20" width="9.140625" style="6" customWidth="1"/>
    <col min="21" max="25" width="0" style="6" hidden="1" customWidth="1"/>
    <col min="26" max="16384" width="9.140625" style="6" hidden="1" customWidth="1"/>
  </cols>
  <sheetData>
    <row r="1" s="1" customFormat="1" ht="15"/>
    <row r="2" s="1" customFormat="1" ht="15"/>
    <row r="3" s="1" customFormat="1" ht="15"/>
    <row r="4" spans="1:5" s="4" customFormat="1" ht="15">
      <c r="A4" s="2"/>
      <c r="B4" s="2"/>
      <c r="C4" s="2"/>
      <c r="D4" s="3"/>
      <c r="E4" s="3"/>
    </row>
    <row r="5" spans="1:4" s="4" customFormat="1" ht="15">
      <c r="A5" s="2"/>
      <c r="B5" s="2"/>
      <c r="C5" s="2"/>
      <c r="D5" s="3"/>
    </row>
    <row r="6" spans="1:16" s="4" customFormat="1" ht="21">
      <c r="A6" s="2"/>
      <c r="B6" s="2"/>
      <c r="C6" s="3"/>
      <c r="D6" s="3"/>
      <c r="G6" s="5"/>
      <c r="H6" s="5"/>
      <c r="I6" s="5"/>
      <c r="J6" s="5"/>
      <c r="K6" s="5"/>
      <c r="L6" s="5"/>
      <c r="M6" s="5"/>
      <c r="N6" s="5"/>
      <c r="O6" s="5"/>
      <c r="P6" s="5"/>
    </row>
    <row r="7" spans="1:16" s="4" customFormat="1" ht="21">
      <c r="A7" s="2"/>
      <c r="B7" s="2"/>
      <c r="C7" s="6"/>
      <c r="D7" s="6"/>
      <c r="E7" s="7" t="s">
        <v>0</v>
      </c>
      <c r="F7" s="5"/>
      <c r="G7" s="5"/>
      <c r="H7" s="5"/>
      <c r="I7" s="5"/>
      <c r="J7" s="5"/>
      <c r="K7" s="5"/>
      <c r="L7" s="5"/>
      <c r="M7" s="5"/>
      <c r="N7" s="5"/>
      <c r="O7" s="5"/>
      <c r="P7" s="5"/>
    </row>
    <row r="8" spans="1:4" s="9" customFormat="1" ht="3.75" customHeight="1" thickBot="1">
      <c r="A8" s="8"/>
      <c r="B8" s="8"/>
      <c r="C8" s="6"/>
      <c r="D8" s="6"/>
    </row>
    <row r="9" spans="1:4" s="4" customFormat="1" ht="15.75" thickTop="1">
      <c r="A9" s="2"/>
      <c r="B9" s="2"/>
      <c r="C9" s="6"/>
      <c r="D9" s="6"/>
    </row>
    <row r="10" spans="5:18" ht="36" customHeight="1">
      <c r="E10" s="188" t="s">
        <v>111</v>
      </c>
      <c r="F10" s="188"/>
      <c r="G10" s="188"/>
      <c r="H10" s="188"/>
      <c r="I10" s="188"/>
      <c r="J10" s="188"/>
      <c r="K10" s="188"/>
      <c r="L10" s="188"/>
      <c r="M10" s="188"/>
      <c r="N10" s="188"/>
      <c r="O10" s="188"/>
      <c r="P10" s="188"/>
      <c r="Q10" s="188"/>
      <c r="R10" s="188"/>
    </row>
    <row r="11" spans="5:18" ht="36" customHeight="1">
      <c r="E11" s="188"/>
      <c r="F11" s="188"/>
      <c r="G11" s="188"/>
      <c r="H11" s="188"/>
      <c r="I11" s="188"/>
      <c r="J11" s="188"/>
      <c r="K11" s="188"/>
      <c r="L11" s="188"/>
      <c r="M11" s="188"/>
      <c r="N11" s="188"/>
      <c r="O11" s="188"/>
      <c r="P11" s="188"/>
      <c r="Q11" s="188"/>
      <c r="R11" s="188"/>
    </row>
    <row r="12" spans="5:18" ht="36" customHeight="1">
      <c r="E12" s="188"/>
      <c r="F12" s="188"/>
      <c r="G12" s="188"/>
      <c r="H12" s="188"/>
      <c r="I12" s="188"/>
      <c r="J12" s="188"/>
      <c r="K12" s="188"/>
      <c r="L12" s="188"/>
      <c r="M12" s="188"/>
      <c r="N12" s="188"/>
      <c r="O12" s="188"/>
      <c r="P12" s="188"/>
      <c r="Q12" s="188"/>
      <c r="R12" s="188"/>
    </row>
    <row r="13" spans="5:18" ht="8.25" customHeight="1">
      <c r="E13" s="188"/>
      <c r="F13" s="188"/>
      <c r="G13" s="188"/>
      <c r="H13" s="188"/>
      <c r="I13" s="188"/>
      <c r="J13" s="188"/>
      <c r="K13" s="188"/>
      <c r="L13" s="188"/>
      <c r="M13" s="188"/>
      <c r="N13" s="188"/>
      <c r="O13" s="188"/>
      <c r="P13" s="188"/>
      <c r="Q13" s="188"/>
      <c r="R13" s="188"/>
    </row>
    <row r="14" spans="1:18" s="10" customFormat="1" ht="36" customHeight="1">
      <c r="A14" s="1"/>
      <c r="B14" s="1"/>
      <c r="E14" s="11"/>
      <c r="F14" s="11"/>
      <c r="G14" s="11"/>
      <c r="H14" s="11"/>
      <c r="I14" s="11"/>
      <c r="J14" s="11"/>
      <c r="K14" s="11"/>
      <c r="L14" s="11"/>
      <c r="M14" s="11"/>
      <c r="N14" s="11"/>
      <c r="O14" s="11"/>
      <c r="P14" s="11"/>
      <c r="Q14" s="12"/>
      <c r="R14" s="12"/>
    </row>
    <row r="15" spans="1:18" s="10" customFormat="1" ht="25.5" customHeight="1">
      <c r="A15" s="1"/>
      <c r="B15" s="1"/>
      <c r="E15" s="189" t="s">
        <v>114</v>
      </c>
      <c r="F15" s="189"/>
      <c r="G15" s="189"/>
      <c r="H15" s="189"/>
      <c r="I15" s="189"/>
      <c r="J15" s="189"/>
      <c r="K15" s="189"/>
      <c r="L15" s="189"/>
      <c r="M15" s="189"/>
      <c r="N15" s="189"/>
      <c r="O15" s="189"/>
      <c r="P15" s="189"/>
      <c r="Q15" s="189"/>
      <c r="R15" s="189"/>
    </row>
    <row r="16" spans="1:2" s="10" customFormat="1" ht="15" customHeight="1" thickBot="1">
      <c r="A16" s="1"/>
      <c r="B16" s="1"/>
    </row>
    <row r="17" spans="5:18" ht="21" customHeight="1">
      <c r="E17" s="191" t="s">
        <v>132</v>
      </c>
      <c r="F17" s="192"/>
      <c r="G17" s="192"/>
      <c r="H17" s="192"/>
      <c r="I17" s="192"/>
      <c r="J17" s="192"/>
      <c r="K17" s="192"/>
      <c r="L17" s="192"/>
      <c r="M17" s="192"/>
      <c r="N17" s="192"/>
      <c r="O17" s="192"/>
      <c r="P17" s="192"/>
      <c r="Q17" s="192"/>
      <c r="R17" s="193"/>
    </row>
    <row r="18" spans="5:18" ht="4.5" customHeight="1">
      <c r="E18" s="194"/>
      <c r="F18" s="195"/>
      <c r="G18" s="195"/>
      <c r="H18" s="195"/>
      <c r="I18" s="195"/>
      <c r="J18" s="195"/>
      <c r="K18" s="195"/>
      <c r="L18" s="195"/>
      <c r="M18" s="195"/>
      <c r="N18" s="195"/>
      <c r="O18" s="195"/>
      <c r="P18" s="195"/>
      <c r="Q18" s="195"/>
      <c r="R18" s="196"/>
    </row>
    <row r="19" spans="5:18" ht="15">
      <c r="E19" s="194"/>
      <c r="F19" s="195"/>
      <c r="G19" s="195"/>
      <c r="H19" s="195"/>
      <c r="I19" s="195"/>
      <c r="J19" s="195"/>
      <c r="K19" s="195"/>
      <c r="L19" s="195"/>
      <c r="M19" s="195"/>
      <c r="N19" s="195"/>
      <c r="O19" s="195"/>
      <c r="P19" s="195"/>
      <c r="Q19" s="195"/>
      <c r="R19" s="196"/>
    </row>
    <row r="20" spans="1:18" s="14" customFormat="1" ht="23.25" customHeight="1">
      <c r="A20" s="13"/>
      <c r="B20" s="13"/>
      <c r="E20" s="194"/>
      <c r="F20" s="195"/>
      <c r="G20" s="195"/>
      <c r="H20" s="195"/>
      <c r="I20" s="195"/>
      <c r="J20" s="195"/>
      <c r="K20" s="195"/>
      <c r="L20" s="195"/>
      <c r="M20" s="195"/>
      <c r="N20" s="195"/>
      <c r="O20" s="195"/>
      <c r="P20" s="195"/>
      <c r="Q20" s="195"/>
      <c r="R20" s="196"/>
    </row>
    <row r="21" spans="1:18" s="14" customFormat="1" ht="6" customHeight="1">
      <c r="A21" s="13"/>
      <c r="B21" s="13"/>
      <c r="E21" s="194"/>
      <c r="F21" s="195"/>
      <c r="G21" s="195"/>
      <c r="H21" s="195"/>
      <c r="I21" s="195"/>
      <c r="J21" s="195"/>
      <c r="K21" s="195"/>
      <c r="L21" s="195"/>
      <c r="M21" s="195"/>
      <c r="N21" s="195"/>
      <c r="O21" s="195"/>
      <c r="P21" s="195"/>
      <c r="Q21" s="195"/>
      <c r="R21" s="196"/>
    </row>
    <row r="22" spans="1:18" s="14" customFormat="1" ht="6" customHeight="1">
      <c r="A22" s="13"/>
      <c r="B22" s="13"/>
      <c r="E22" s="194"/>
      <c r="F22" s="195"/>
      <c r="G22" s="195"/>
      <c r="H22" s="195"/>
      <c r="I22" s="195"/>
      <c r="J22" s="195"/>
      <c r="K22" s="195"/>
      <c r="L22" s="195"/>
      <c r="M22" s="195"/>
      <c r="N22" s="195"/>
      <c r="O22" s="195"/>
      <c r="P22" s="195"/>
      <c r="Q22" s="195"/>
      <c r="R22" s="196"/>
    </row>
    <row r="23" spans="1:18" s="16" customFormat="1" ht="253.5" customHeight="1" thickBot="1">
      <c r="A23" s="15"/>
      <c r="B23" s="15"/>
      <c r="E23" s="197"/>
      <c r="F23" s="198"/>
      <c r="G23" s="198"/>
      <c r="H23" s="198"/>
      <c r="I23" s="198"/>
      <c r="J23" s="198"/>
      <c r="K23" s="198"/>
      <c r="L23" s="198"/>
      <c r="M23" s="198"/>
      <c r="N23" s="198"/>
      <c r="O23" s="198"/>
      <c r="P23" s="198"/>
      <c r="Q23" s="198"/>
      <c r="R23" s="199"/>
    </row>
    <row r="24" spans="1:2" s="16" customFormat="1" ht="18" customHeight="1">
      <c r="A24" s="15"/>
      <c r="B24" s="15"/>
    </row>
    <row r="25" ht="15"/>
    <row r="26" spans="5:12" ht="21.75" customHeight="1">
      <c r="E26" s="108" t="s">
        <v>133</v>
      </c>
      <c r="K26" s="190"/>
      <c r="L26" s="190"/>
    </row>
    <row r="27" spans="7:9" ht="15">
      <c r="G27" s="17"/>
      <c r="H27" s="17"/>
      <c r="I27" s="18"/>
    </row>
    <row r="28" spans="7:9" ht="15">
      <c r="G28" s="17"/>
      <c r="H28" s="17"/>
      <c r="I28" s="18"/>
    </row>
    <row r="29" spans="7:8" ht="15">
      <c r="G29" s="17"/>
      <c r="H29" s="17"/>
    </row>
    <row r="30" spans="5:18" ht="15">
      <c r="E30" s="4"/>
      <c r="F30" s="4"/>
      <c r="G30" s="4"/>
      <c r="H30" s="4"/>
      <c r="I30" s="4"/>
      <c r="J30" s="4"/>
      <c r="K30" s="4"/>
      <c r="L30" s="4"/>
      <c r="M30" s="4"/>
      <c r="N30" s="4"/>
      <c r="O30" s="4"/>
      <c r="P30" s="4"/>
      <c r="Q30" s="4"/>
      <c r="R30" s="4"/>
    </row>
    <row r="31" spans="5:18" ht="23.25" customHeight="1">
      <c r="E31" s="19" t="s">
        <v>81</v>
      </c>
      <c r="F31" s="20"/>
      <c r="G31" s="20"/>
      <c r="H31" s="20"/>
      <c r="I31" s="20"/>
      <c r="J31" s="20"/>
      <c r="K31" s="20"/>
      <c r="L31" s="20"/>
      <c r="M31" s="20"/>
      <c r="N31" s="20"/>
      <c r="O31" s="20"/>
      <c r="P31" s="20"/>
      <c r="Q31" s="20"/>
      <c r="R31" s="21"/>
    </row>
    <row r="32" spans="5:17" ht="6" customHeight="1">
      <c r="E32" s="22"/>
      <c r="F32" s="23"/>
      <c r="G32" s="23"/>
      <c r="H32" s="23"/>
      <c r="I32" s="23"/>
      <c r="J32" s="23"/>
      <c r="K32" s="23"/>
      <c r="L32" s="23"/>
      <c r="M32" s="23"/>
      <c r="N32" s="23"/>
      <c r="O32" s="23"/>
      <c r="P32" s="23"/>
      <c r="Q32" s="23"/>
    </row>
    <row r="33" spans="5:17" ht="13.5" customHeight="1">
      <c r="E33" s="200" t="s">
        <v>80</v>
      </c>
      <c r="F33" s="200"/>
      <c r="G33" s="200"/>
      <c r="H33" s="200"/>
      <c r="I33" s="200"/>
      <c r="J33" s="200"/>
      <c r="K33" s="200"/>
      <c r="L33" s="200"/>
      <c r="M33" s="200"/>
      <c r="N33" s="200"/>
      <c r="O33" s="200"/>
      <c r="P33" s="200"/>
      <c r="Q33" s="200"/>
    </row>
    <row r="34" spans="5:17" ht="13.5" customHeight="1">
      <c r="E34" s="127"/>
      <c r="F34" s="127"/>
      <c r="G34" s="127"/>
      <c r="H34" s="127"/>
      <c r="I34" s="127"/>
      <c r="J34" s="127"/>
      <c r="K34" s="127"/>
      <c r="L34" s="127"/>
      <c r="M34" s="127"/>
      <c r="N34" s="127"/>
      <c r="O34" s="127"/>
      <c r="P34" s="127"/>
      <c r="Q34" s="127"/>
    </row>
    <row r="35" spans="1:18" s="25" customFormat="1" ht="37.5" customHeight="1">
      <c r="A35" s="24"/>
      <c r="B35" s="24"/>
      <c r="D35" s="26">
        <f>+$L$35</f>
        <v>0</v>
      </c>
      <c r="E35" s="186" t="s">
        <v>116</v>
      </c>
      <c r="F35" s="187"/>
      <c r="G35" s="187"/>
      <c r="H35" s="187"/>
      <c r="I35" s="187"/>
      <c r="J35" s="187"/>
      <c r="K35" s="187"/>
      <c r="L35" s="49"/>
      <c r="M35" s="185"/>
      <c r="N35" s="183"/>
      <c r="O35" s="183"/>
      <c r="P35" s="146"/>
      <c r="Q35" s="183"/>
      <c r="R35" s="183"/>
    </row>
    <row r="36" spans="4:16" ht="3" customHeight="1">
      <c r="D36" s="27"/>
      <c r="E36" s="28"/>
      <c r="F36" s="28"/>
      <c r="G36" s="28"/>
      <c r="H36" s="28"/>
      <c r="I36" s="28"/>
      <c r="J36" s="28"/>
      <c r="K36" s="28"/>
      <c r="L36" s="29"/>
      <c r="N36" s="30"/>
      <c r="O36" s="30"/>
      <c r="P36" s="18"/>
    </row>
    <row r="37" spans="1:18" s="25" customFormat="1" ht="38.25" customHeight="1">
      <c r="A37" s="24"/>
      <c r="B37" s="24"/>
      <c r="D37" s="26">
        <f>+$L$37</f>
        <v>0</v>
      </c>
      <c r="E37" s="186" t="s">
        <v>117</v>
      </c>
      <c r="F37" s="186"/>
      <c r="G37" s="186"/>
      <c r="H37" s="186"/>
      <c r="I37" s="186"/>
      <c r="J37" s="186"/>
      <c r="K37" s="186"/>
      <c r="L37" s="49"/>
      <c r="M37" s="185"/>
      <c r="N37" s="183"/>
      <c r="O37" s="183"/>
      <c r="P37" s="146"/>
      <c r="Q37" s="183"/>
      <c r="R37" s="183"/>
    </row>
    <row r="38" ht="15"/>
    <row r="39" ht="15"/>
    <row r="40" ht="15" hidden="1">
      <c r="E40" s="31"/>
    </row>
    <row r="41" spans="5:18" ht="15" hidden="1">
      <c r="E41" s="32"/>
      <c r="F41" s="33"/>
      <c r="G41" s="33"/>
      <c r="H41" s="33"/>
      <c r="I41" s="33"/>
      <c r="J41" s="33"/>
      <c r="K41" s="33"/>
      <c r="L41" s="33"/>
      <c r="M41" s="33"/>
      <c r="N41" s="33"/>
      <c r="O41" s="33"/>
      <c r="P41" s="33"/>
      <c r="Q41" s="33"/>
      <c r="R41" s="33"/>
    </row>
    <row r="42" spans="5:18" ht="15" hidden="1">
      <c r="E42" s="34"/>
      <c r="F42" s="35"/>
      <c r="G42" s="35"/>
      <c r="H42" s="35"/>
      <c r="I42" s="35"/>
      <c r="J42" s="35"/>
      <c r="K42" s="35"/>
      <c r="L42" s="35"/>
      <c r="M42" s="35"/>
      <c r="N42" s="35"/>
      <c r="O42" s="35"/>
      <c r="P42" s="35"/>
      <c r="Q42" s="35"/>
      <c r="R42" s="35"/>
    </row>
    <row r="43" spans="3:19" ht="15" hidden="1">
      <c r="C43" s="4"/>
      <c r="D43" s="4"/>
      <c r="E43" s="34"/>
      <c r="F43" s="35"/>
      <c r="G43" s="35"/>
      <c r="H43" s="35"/>
      <c r="I43" s="35"/>
      <c r="J43" s="35"/>
      <c r="K43" s="35"/>
      <c r="L43" s="35"/>
      <c r="M43" s="35"/>
      <c r="N43" s="35"/>
      <c r="O43" s="35"/>
      <c r="P43" s="35"/>
      <c r="Q43" s="35"/>
      <c r="R43" s="35"/>
      <c r="S43" s="4"/>
    </row>
    <row r="44" spans="3:19" ht="18.75" hidden="1">
      <c r="C44" s="4"/>
      <c r="D44" s="4"/>
      <c r="E44" s="36" t="s">
        <v>110</v>
      </c>
      <c r="F44" s="35"/>
      <c r="G44" s="35"/>
      <c r="H44" s="35"/>
      <c r="I44" s="35"/>
      <c r="J44" s="35"/>
      <c r="K44" s="35"/>
      <c r="L44" s="35"/>
      <c r="M44" s="35"/>
      <c r="N44" s="35"/>
      <c r="O44" s="35"/>
      <c r="P44" s="35"/>
      <c r="Q44" s="35"/>
      <c r="R44" s="35"/>
      <c r="S44" s="4"/>
    </row>
    <row r="45" spans="3:19" ht="28.5" customHeight="1" hidden="1">
      <c r="C45" s="4"/>
      <c r="D45" s="4"/>
      <c r="E45" s="34"/>
      <c r="F45" s="35"/>
      <c r="G45" s="35"/>
      <c r="H45" s="35"/>
      <c r="I45" s="35"/>
      <c r="J45" s="35"/>
      <c r="K45" s="35"/>
      <c r="L45" s="35"/>
      <c r="M45" s="35"/>
      <c r="N45" s="35"/>
      <c r="O45" s="35"/>
      <c r="P45" s="35"/>
      <c r="Q45" s="35"/>
      <c r="R45" s="35"/>
      <c r="S45" s="4"/>
    </row>
    <row r="46" spans="3:19" ht="22.5" customHeight="1" hidden="1">
      <c r="C46" s="4"/>
      <c r="D46" s="4"/>
      <c r="E46" s="184" t="s">
        <v>62</v>
      </c>
      <c r="F46" s="184"/>
      <c r="G46" s="35"/>
      <c r="H46" s="179">
        <f>+IF('PRESENTAZIONE IDEA'!H65="","",'PRESENTAZIONE IDEA'!$H$65)</f>
      </c>
      <c r="I46" s="180"/>
      <c r="J46" s="180"/>
      <c r="K46" s="180"/>
      <c r="L46" s="181"/>
      <c r="M46" s="35"/>
      <c r="N46" s="35"/>
      <c r="O46" s="35"/>
      <c r="P46" s="35"/>
      <c r="Q46" s="35"/>
      <c r="R46" s="35"/>
      <c r="S46" s="4"/>
    </row>
    <row r="47" spans="3:19" ht="15" hidden="1">
      <c r="C47" s="4"/>
      <c r="D47" s="4"/>
      <c r="E47" s="37"/>
      <c r="F47" s="38"/>
      <c r="G47" s="35"/>
      <c r="H47" s="39"/>
      <c r="I47" s="39"/>
      <c r="J47" s="39"/>
      <c r="K47" s="39"/>
      <c r="L47" s="39"/>
      <c r="M47" s="35"/>
      <c r="N47" s="35"/>
      <c r="O47" s="35"/>
      <c r="P47" s="35"/>
      <c r="Q47" s="35"/>
      <c r="R47" s="35"/>
      <c r="S47" s="4"/>
    </row>
    <row r="48" spans="3:19" ht="15.75" hidden="1">
      <c r="C48" s="4"/>
      <c r="D48" s="4"/>
      <c r="E48" s="184" t="s">
        <v>61</v>
      </c>
      <c r="F48" s="184"/>
      <c r="G48" s="35"/>
      <c r="H48" s="39"/>
      <c r="I48" s="39"/>
      <c r="J48" s="39"/>
      <c r="K48" s="39"/>
      <c r="L48" s="39"/>
      <c r="M48" s="35"/>
      <c r="N48" s="35"/>
      <c r="O48" s="35"/>
      <c r="P48" s="35"/>
      <c r="Q48" s="35"/>
      <c r="R48" s="35"/>
      <c r="S48" s="4"/>
    </row>
    <row r="49" spans="3:19" ht="11.25" customHeight="1" hidden="1">
      <c r="C49" s="4"/>
      <c r="D49" s="4"/>
      <c r="E49" s="40"/>
      <c r="F49" s="35"/>
      <c r="G49" s="35"/>
      <c r="H49" s="39"/>
      <c r="I49" s="39"/>
      <c r="J49" s="39"/>
      <c r="K49" s="39"/>
      <c r="L49" s="39"/>
      <c r="M49" s="35"/>
      <c r="N49" s="35"/>
      <c r="O49" s="35"/>
      <c r="P49" s="35"/>
      <c r="Q49" s="35"/>
      <c r="R49" s="35"/>
      <c r="S49" s="4"/>
    </row>
    <row r="50" spans="3:19" ht="23.25" customHeight="1" hidden="1">
      <c r="C50" s="4"/>
      <c r="D50" s="4"/>
      <c r="E50" s="182" t="s">
        <v>63</v>
      </c>
      <c r="F50" s="182"/>
      <c r="G50" s="35"/>
      <c r="H50" s="179">
        <f>+IF('PRESENTAZIONE IDEA'!H54="","",'PRESENTAZIONE IDEA'!H54)</f>
      </c>
      <c r="I50" s="180"/>
      <c r="J50" s="180"/>
      <c r="K50" s="180"/>
      <c r="L50" s="181"/>
      <c r="M50" s="35"/>
      <c r="N50" s="35"/>
      <c r="O50" s="35"/>
      <c r="P50" s="35"/>
      <c r="Q50" s="35"/>
      <c r="R50" s="35"/>
      <c r="S50" s="4"/>
    </row>
    <row r="51" spans="3:19" ht="9.75" customHeight="1" hidden="1">
      <c r="C51" s="4"/>
      <c r="D51" s="4"/>
      <c r="E51" s="128"/>
      <c r="F51" s="128"/>
      <c r="G51" s="35"/>
      <c r="H51" s="41"/>
      <c r="I51" s="41"/>
      <c r="J51" s="41"/>
      <c r="K51" s="41"/>
      <c r="L51" s="41"/>
      <c r="M51" s="35"/>
      <c r="N51" s="35"/>
      <c r="O51" s="35"/>
      <c r="P51" s="35"/>
      <c r="Q51" s="35"/>
      <c r="R51" s="35"/>
      <c r="S51" s="4"/>
    </row>
    <row r="52" spans="3:19" ht="23.25" customHeight="1" hidden="1">
      <c r="C52" s="4"/>
      <c r="D52" s="4"/>
      <c r="E52" s="182" t="s">
        <v>95</v>
      </c>
      <c r="F52" s="182"/>
      <c r="G52" s="35"/>
      <c r="H52" s="179">
        <f>+IF('PRESENTAZIONE IDEA'!H56="","",'PRESENTAZIONE IDEA'!H56)</f>
      </c>
      <c r="I52" s="180"/>
      <c r="J52" s="180"/>
      <c r="K52" s="180"/>
      <c r="L52" s="181"/>
      <c r="M52" s="35"/>
      <c r="N52" s="35"/>
      <c r="O52" s="35"/>
      <c r="P52" s="35"/>
      <c r="Q52" s="35"/>
      <c r="R52" s="35"/>
      <c r="S52" s="4"/>
    </row>
    <row r="53" spans="3:19" ht="9.75" customHeight="1" hidden="1">
      <c r="C53" s="4"/>
      <c r="D53" s="4"/>
      <c r="E53" s="128"/>
      <c r="F53" s="128"/>
      <c r="G53" s="35"/>
      <c r="H53" s="42"/>
      <c r="I53" s="42"/>
      <c r="J53" s="42"/>
      <c r="K53" s="42"/>
      <c r="L53" s="42"/>
      <c r="M53" s="35"/>
      <c r="N53" s="35"/>
      <c r="O53" s="35"/>
      <c r="P53" s="35"/>
      <c r="Q53" s="35"/>
      <c r="R53" s="35"/>
      <c r="S53" s="4"/>
    </row>
    <row r="54" spans="3:19" ht="23.25" customHeight="1" hidden="1">
      <c r="C54" s="4"/>
      <c r="D54" s="4"/>
      <c r="E54" s="182" t="s">
        <v>96</v>
      </c>
      <c r="F54" s="182"/>
      <c r="G54" s="35"/>
      <c r="H54" s="179">
        <f>+IF('PRESENTAZIONE IDEA'!H58="","",'PRESENTAZIONE IDEA'!H58)</f>
      </c>
      <c r="I54" s="180"/>
      <c r="J54" s="180"/>
      <c r="K54" s="180"/>
      <c r="L54" s="181"/>
      <c r="M54" s="35"/>
      <c r="N54" s="35"/>
      <c r="O54" s="35"/>
      <c r="P54" s="35"/>
      <c r="Q54" s="35"/>
      <c r="R54" s="35"/>
      <c r="S54" s="4"/>
    </row>
    <row r="55" spans="3:19" ht="44.25" customHeight="1" hidden="1">
      <c r="C55" s="4"/>
      <c r="D55" s="4"/>
      <c r="E55" s="43"/>
      <c r="F55" s="43"/>
      <c r="G55" s="44"/>
      <c r="H55" s="45"/>
      <c r="I55" s="46"/>
      <c r="J55" s="46"/>
      <c r="K55" s="46"/>
      <c r="L55" s="46"/>
      <c r="M55" s="47"/>
      <c r="N55" s="47"/>
      <c r="O55" s="47"/>
      <c r="P55" s="47"/>
      <c r="Q55" s="47"/>
      <c r="R55" s="47"/>
      <c r="S55" s="4"/>
    </row>
    <row r="56" spans="3:19" ht="23.25" customHeight="1">
      <c r="C56" s="4"/>
      <c r="D56" s="4"/>
      <c r="M56" s="4"/>
      <c r="N56" s="4"/>
      <c r="O56" s="4"/>
      <c r="P56" s="4"/>
      <c r="Q56" s="4"/>
      <c r="R56" s="4"/>
      <c r="S56" s="4"/>
    </row>
    <row r="57" spans="3:25" ht="15">
      <c r="C57" s="4"/>
      <c r="D57" s="4"/>
      <c r="E57" s="48"/>
      <c r="F57" s="4"/>
      <c r="G57" s="4"/>
      <c r="H57" s="4"/>
      <c r="I57" s="4"/>
      <c r="J57" s="4"/>
      <c r="K57" s="4"/>
      <c r="L57" s="4"/>
      <c r="M57" s="4"/>
      <c r="N57" s="4"/>
      <c r="O57" s="4"/>
      <c r="P57" s="4"/>
      <c r="Q57" s="4"/>
      <c r="R57" s="4"/>
      <c r="S57" s="4"/>
      <c r="X57" s="25"/>
      <c r="Y57" s="25"/>
    </row>
    <row r="58" spans="3:19" ht="15">
      <c r="C58" s="4"/>
      <c r="D58" s="4"/>
      <c r="E58" s="48"/>
      <c r="F58" s="4"/>
      <c r="G58" s="4"/>
      <c r="H58" s="4"/>
      <c r="I58" s="4"/>
      <c r="J58" s="4"/>
      <c r="K58" s="4"/>
      <c r="L58" s="4"/>
      <c r="M58" s="4"/>
      <c r="N58" s="4"/>
      <c r="O58" s="4"/>
      <c r="P58" s="4"/>
      <c r="Q58" s="4"/>
      <c r="R58" s="4"/>
      <c r="S58" s="4"/>
    </row>
    <row r="59" spans="3:25" ht="15" hidden="1">
      <c r="C59" s="4"/>
      <c r="D59" s="4"/>
      <c r="E59" s="4"/>
      <c r="F59" s="4"/>
      <c r="G59" s="4"/>
      <c r="H59" s="4"/>
      <c r="I59" s="4"/>
      <c r="J59" s="4"/>
      <c r="K59" s="4"/>
      <c r="L59" s="4"/>
      <c r="M59" s="4"/>
      <c r="N59" s="4"/>
      <c r="O59" s="4"/>
      <c r="P59" s="4"/>
      <c r="Q59" s="4"/>
      <c r="R59" s="4"/>
      <c r="S59" s="4"/>
      <c r="Y59" s="25"/>
    </row>
    <row r="60" spans="3:19" ht="15" hidden="1">
      <c r="C60" s="4"/>
      <c r="D60" s="4"/>
      <c r="E60" s="4"/>
      <c r="F60" s="4"/>
      <c r="G60" s="4"/>
      <c r="H60" s="4"/>
      <c r="I60" s="4"/>
      <c r="J60" s="4"/>
      <c r="K60" s="4"/>
      <c r="L60" s="4"/>
      <c r="M60" s="4"/>
      <c r="N60" s="4"/>
      <c r="O60" s="4"/>
      <c r="P60" s="4"/>
      <c r="Q60" s="4"/>
      <c r="R60" s="4"/>
      <c r="S60" s="4"/>
    </row>
    <row r="61" spans="3:19" ht="15" hidden="1">
      <c r="C61" s="4"/>
      <c r="D61" s="4"/>
      <c r="E61" s="4"/>
      <c r="F61" s="4"/>
      <c r="G61" s="4"/>
      <c r="H61" s="4"/>
      <c r="I61" s="4"/>
      <c r="J61" s="4"/>
      <c r="K61" s="4"/>
      <c r="L61" s="4"/>
      <c r="M61" s="4"/>
      <c r="N61" s="4"/>
      <c r="O61" s="4"/>
      <c r="P61" s="4"/>
      <c r="Q61" s="4"/>
      <c r="R61" s="4"/>
      <c r="S61" s="4"/>
    </row>
    <row r="62" spans="3:19" ht="15" hidden="1">
      <c r="C62" s="4"/>
      <c r="D62" s="4"/>
      <c r="E62" s="4"/>
      <c r="F62" s="4"/>
      <c r="G62" s="4"/>
      <c r="H62" s="4"/>
      <c r="I62" s="4"/>
      <c r="J62" s="4"/>
      <c r="K62" s="4"/>
      <c r="L62" s="4"/>
      <c r="M62" s="4"/>
      <c r="N62" s="4"/>
      <c r="O62" s="4"/>
      <c r="P62" s="4"/>
      <c r="Q62" s="4"/>
      <c r="R62" s="4"/>
      <c r="S62" s="4"/>
    </row>
    <row r="63" spans="3:19" ht="15" hidden="1">
      <c r="C63" s="4"/>
      <c r="D63" s="4"/>
      <c r="E63" s="4"/>
      <c r="F63" s="4"/>
      <c r="G63" s="4"/>
      <c r="H63" s="4"/>
      <c r="I63" s="4"/>
      <c r="J63" s="4"/>
      <c r="K63" s="4"/>
      <c r="L63" s="4"/>
      <c r="M63" s="4"/>
      <c r="N63" s="4"/>
      <c r="O63" s="4"/>
      <c r="P63" s="4"/>
      <c r="Q63" s="4"/>
      <c r="R63" s="4"/>
      <c r="S63" s="4"/>
    </row>
    <row r="64" ht="76.5" customHeight="1" hidden="1"/>
  </sheetData>
  <sheetProtection password="EF3E" sheet="1" objects="1" scenarios="1"/>
  <mergeCells count="20">
    <mergeCell ref="E10:R13"/>
    <mergeCell ref="E15:R15"/>
    <mergeCell ref="K26:L26"/>
    <mergeCell ref="M35:O35"/>
    <mergeCell ref="E17:R23"/>
    <mergeCell ref="E33:Q33"/>
    <mergeCell ref="E48:F48"/>
    <mergeCell ref="H50:L50"/>
    <mergeCell ref="H52:L52"/>
    <mergeCell ref="H46:L46"/>
    <mergeCell ref="Q35:R35"/>
    <mergeCell ref="Q37:R37"/>
    <mergeCell ref="E46:F46"/>
    <mergeCell ref="M37:O37"/>
    <mergeCell ref="E37:K37"/>
    <mergeCell ref="E35:K35"/>
    <mergeCell ref="H54:L54"/>
    <mergeCell ref="E50:F50"/>
    <mergeCell ref="E52:F52"/>
    <mergeCell ref="E54:F54"/>
  </mergeCells>
  <conditionalFormatting sqref="P35">
    <cfRule type="expression" priority="4" dxfId="1" stopIfTrue="1">
      <formula>$M35&lt;&gt;""</formula>
    </cfRule>
  </conditionalFormatting>
  <conditionalFormatting sqref="P37">
    <cfRule type="expression" priority="1" dxfId="1" stopIfTrue="1">
      <formula>$M37&lt;&gt;""</formula>
    </cfRule>
  </conditionalFormatting>
  <dataValidations count="2">
    <dataValidation allowBlank="1" showErrorMessage="1" prompt="Cliccare sull'icona" sqref="P35 P37"/>
    <dataValidation operator="equal" allowBlank="1" showInputMessage="1" showErrorMessage="1" prompt="Se questo è il caso inserire &quot;X&quot;" error="&#10;" sqref="L35 L37"/>
  </dataValidations>
  <printOptions/>
  <pageMargins left="0.25" right="0.25" top="0.75" bottom="0.75" header="0.3" footer="0.3"/>
  <pageSetup horizontalDpi="600" verticalDpi="600" orientation="landscape" paperSize="9" scale="53"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4:X101"/>
  <sheetViews>
    <sheetView showGridLines="0" showRowColHeaders="0" zoomScale="85" zoomScaleNormal="85" zoomScalePageLayoutView="0" workbookViewId="0" topLeftCell="A19">
      <selection activeCell="D48" sqref="D48"/>
    </sheetView>
  </sheetViews>
  <sheetFormatPr defaultColWidth="0" defaultRowHeight="15" zeroHeight="1"/>
  <cols>
    <col min="1" max="2" width="4.421875" style="1" customWidth="1"/>
    <col min="3" max="4" width="9.140625" style="6" customWidth="1"/>
    <col min="5" max="5" width="20.8515625" style="6" customWidth="1"/>
    <col min="6" max="6" width="9.140625" style="6" customWidth="1"/>
    <col min="7" max="7" width="10.7109375" style="6" customWidth="1"/>
    <col min="8" max="8" width="6.421875" style="6" customWidth="1"/>
    <col min="9" max="12" width="9.140625" style="6" customWidth="1"/>
    <col min="13" max="13" width="12.7109375" style="6" customWidth="1"/>
    <col min="14" max="14" width="9.140625" style="6" customWidth="1"/>
    <col min="15" max="15" width="13.00390625" style="6" customWidth="1"/>
    <col min="16" max="16" width="7.57421875" style="6" customWidth="1"/>
    <col min="17" max="17" width="10.421875" style="6" customWidth="1"/>
    <col min="18" max="18" width="7.00390625" style="6" customWidth="1"/>
    <col min="19" max="19" width="9.140625" style="6" customWidth="1"/>
    <col min="20" max="20" width="9.140625" style="6" hidden="1" customWidth="1"/>
    <col min="21" max="21" width="10.8515625" style="6" hidden="1" customWidth="1"/>
    <col min="22" max="16384" width="9.140625" style="6" hidden="1" customWidth="1"/>
  </cols>
  <sheetData>
    <row r="1" s="24" customFormat="1" ht="15" customHeight="1"/>
    <row r="2" s="24" customFormat="1" ht="15"/>
    <row r="3" s="24" customFormat="1" ht="15.75" customHeight="1"/>
    <row r="4" spans="1:5" s="4" customFormat="1" ht="15">
      <c r="A4" s="2"/>
      <c r="B4" s="2"/>
      <c r="C4" s="2"/>
      <c r="D4" s="3"/>
      <c r="E4" s="3"/>
    </row>
    <row r="5" spans="1:4" s="4" customFormat="1" ht="15">
      <c r="A5" s="2"/>
      <c r="B5" s="2"/>
      <c r="C5" s="2"/>
      <c r="D5" s="3"/>
    </row>
    <row r="6" spans="1:16" s="4" customFormat="1" ht="21">
      <c r="A6" s="2"/>
      <c r="B6" s="2"/>
      <c r="C6" s="3"/>
      <c r="D6" s="3"/>
      <c r="G6" s="5"/>
      <c r="H6" s="5"/>
      <c r="I6" s="5"/>
      <c r="J6" s="5"/>
      <c r="K6" s="5"/>
      <c r="L6" s="5"/>
      <c r="M6" s="5"/>
      <c r="N6" s="5"/>
      <c r="O6" s="5"/>
      <c r="P6" s="5"/>
    </row>
    <row r="7" spans="1:16" s="4" customFormat="1" ht="21">
      <c r="A7" s="2"/>
      <c r="B7" s="2"/>
      <c r="C7" s="6"/>
      <c r="D7" s="6"/>
      <c r="E7" s="7" t="str">
        <f>+'PAGINA INIZIALE'!E7</f>
        <v>UNIONCAMERE - UNIVERSITAS MERCATORUM</v>
      </c>
      <c r="F7" s="5"/>
      <c r="G7" s="5"/>
      <c r="H7" s="5"/>
      <c r="I7" s="5"/>
      <c r="J7" s="5"/>
      <c r="K7" s="5"/>
      <c r="L7" s="5"/>
      <c r="M7" s="5"/>
      <c r="N7" s="5"/>
      <c r="O7" s="5"/>
      <c r="P7" s="5"/>
    </row>
    <row r="8" spans="1:4" s="9" customFormat="1" ht="3.75" customHeight="1" thickBot="1">
      <c r="A8" s="8"/>
      <c r="B8" s="8"/>
      <c r="C8" s="6"/>
      <c r="D8" s="6"/>
    </row>
    <row r="9" spans="1:4" s="4" customFormat="1" ht="11.25" customHeight="1" thickTop="1">
      <c r="A9" s="2"/>
      <c r="B9" s="2"/>
      <c r="C9" s="6"/>
      <c r="D9" s="6"/>
    </row>
    <row r="10" spans="5:18" ht="36" customHeight="1">
      <c r="E10" s="188" t="s">
        <v>112</v>
      </c>
      <c r="F10" s="188"/>
      <c r="G10" s="188"/>
      <c r="H10" s="188"/>
      <c r="I10" s="188"/>
      <c r="J10" s="188"/>
      <c r="K10" s="188"/>
      <c r="L10" s="188"/>
      <c r="M10" s="188"/>
      <c r="N10" s="188"/>
      <c r="O10" s="188"/>
      <c r="P10" s="188"/>
      <c r="Q10" s="188"/>
      <c r="R10" s="188"/>
    </row>
    <row r="11" spans="5:18" ht="36" customHeight="1">
      <c r="E11" s="188"/>
      <c r="F11" s="188"/>
      <c r="G11" s="188"/>
      <c r="H11" s="188"/>
      <c r="I11" s="188"/>
      <c r="J11" s="188"/>
      <c r="K11" s="188"/>
      <c r="L11" s="188"/>
      <c r="M11" s="188"/>
      <c r="N11" s="188"/>
      <c r="O11" s="188"/>
      <c r="P11" s="188"/>
      <c r="Q11" s="188"/>
      <c r="R11" s="188"/>
    </row>
    <row r="12" spans="5:18" ht="25.5" customHeight="1">
      <c r="E12" s="188"/>
      <c r="F12" s="188"/>
      <c r="G12" s="188"/>
      <c r="H12" s="188"/>
      <c r="I12" s="188"/>
      <c r="J12" s="188"/>
      <c r="K12" s="188"/>
      <c r="L12" s="188"/>
      <c r="M12" s="188"/>
      <c r="N12" s="188"/>
      <c r="O12" s="188"/>
      <c r="P12" s="188"/>
      <c r="Q12" s="188"/>
      <c r="R12" s="188"/>
    </row>
    <row r="13" spans="1:18" s="10" customFormat="1" ht="0.75" customHeight="1">
      <c r="A13" s="1"/>
      <c r="B13" s="1"/>
      <c r="E13" s="188"/>
      <c r="F13" s="188"/>
      <c r="G13" s="188"/>
      <c r="H13" s="188"/>
      <c r="I13" s="188"/>
      <c r="J13" s="188"/>
      <c r="K13" s="188"/>
      <c r="L13" s="188"/>
      <c r="M13" s="188"/>
      <c r="N13" s="188"/>
      <c r="O13" s="188"/>
      <c r="P13" s="188"/>
      <c r="Q13" s="188"/>
      <c r="R13" s="188"/>
    </row>
    <row r="14" spans="1:18" s="10" customFormat="1" ht="22.5" customHeight="1">
      <c r="A14" s="1"/>
      <c r="B14" s="1"/>
      <c r="E14" s="125"/>
      <c r="F14" s="125"/>
      <c r="G14" s="125"/>
      <c r="H14" s="125"/>
      <c r="I14" s="125"/>
      <c r="J14" s="125"/>
      <c r="K14" s="125"/>
      <c r="L14" s="125"/>
      <c r="M14" s="125"/>
      <c r="N14" s="125"/>
      <c r="O14" s="125"/>
      <c r="P14" s="125"/>
      <c r="Q14" s="125"/>
      <c r="R14" s="125"/>
    </row>
    <row r="15" ht="15"/>
    <row r="16" spans="5:18" ht="26.25">
      <c r="E16" s="210" t="s">
        <v>114</v>
      </c>
      <c r="F16" s="210"/>
      <c r="G16" s="210"/>
      <c r="H16" s="210"/>
      <c r="I16" s="210"/>
      <c r="J16" s="210"/>
      <c r="K16" s="210"/>
      <c r="L16" s="210"/>
      <c r="M16" s="210"/>
      <c r="N16" s="210"/>
      <c r="O16" s="210"/>
      <c r="P16" s="210"/>
      <c r="Q16" s="210"/>
      <c r="R16" s="210"/>
    </row>
    <row r="17" ht="15"/>
    <row r="18" ht="15"/>
    <row r="19" spans="5:18" ht="27.75" customHeight="1">
      <c r="E19" s="139" t="s">
        <v>82</v>
      </c>
      <c r="F19" s="140"/>
      <c r="G19" s="140"/>
      <c r="H19" s="140"/>
      <c r="I19" s="171" t="s">
        <v>134</v>
      </c>
      <c r="J19" s="171"/>
      <c r="K19" s="171"/>
      <c r="L19" s="171"/>
      <c r="M19" s="171"/>
      <c r="N19" s="141"/>
      <c r="O19" s="141"/>
      <c r="P19" s="141"/>
      <c r="Q19" s="141"/>
      <c r="R19" s="142"/>
    </row>
    <row r="20" spans="5:11" ht="20.25" customHeight="1">
      <c r="E20" s="50"/>
      <c r="I20" s="27"/>
      <c r="K20" s="51"/>
    </row>
    <row r="21" spans="5:11" ht="20.25" customHeight="1">
      <c r="E21" s="50"/>
      <c r="I21" s="27"/>
      <c r="K21" s="51"/>
    </row>
    <row r="22" ht="15"/>
    <row r="23" spans="5:18" ht="28.5" customHeight="1">
      <c r="E23" s="19" t="s">
        <v>83</v>
      </c>
      <c r="F23" s="20"/>
      <c r="G23" s="20"/>
      <c r="H23" s="20"/>
      <c r="I23" s="20"/>
      <c r="J23" s="20"/>
      <c r="K23" s="20"/>
      <c r="L23" s="20"/>
      <c r="M23" s="20"/>
      <c r="N23" s="20"/>
      <c r="O23" s="20"/>
      <c r="P23" s="20"/>
      <c r="Q23" s="20"/>
      <c r="R23" s="20"/>
    </row>
    <row r="24" spans="5:17" ht="6" customHeight="1">
      <c r="E24" s="23"/>
      <c r="F24" s="23"/>
      <c r="G24" s="23"/>
      <c r="H24" s="23"/>
      <c r="I24" s="23"/>
      <c r="J24" s="23"/>
      <c r="K24" s="23"/>
      <c r="L24" s="23"/>
      <c r="M24" s="23"/>
      <c r="N24" s="23"/>
      <c r="O24" s="23"/>
      <c r="P24" s="23"/>
      <c r="Q24" s="14"/>
    </row>
    <row r="25" spans="5:19" ht="15">
      <c r="E25" s="52" t="s">
        <v>51</v>
      </c>
      <c r="G25" s="53"/>
      <c r="H25" s="53"/>
      <c r="I25" s="53"/>
      <c r="J25" s="53"/>
      <c r="K25" s="53"/>
      <c r="L25" s="53"/>
      <c r="M25" s="53"/>
      <c r="N25" s="53"/>
      <c r="O25" s="16"/>
      <c r="P25" s="54"/>
      <c r="Q25" s="16"/>
      <c r="S25" s="53"/>
    </row>
    <row r="26" spans="5:19" ht="15">
      <c r="E26" s="52"/>
      <c r="G26" s="53"/>
      <c r="H26" s="53"/>
      <c r="I26" s="53"/>
      <c r="J26" s="53"/>
      <c r="K26" s="53"/>
      <c r="L26" s="53"/>
      <c r="M26" s="53"/>
      <c r="N26" s="53"/>
      <c r="O26" s="16"/>
      <c r="P26" s="54"/>
      <c r="Q26" s="16"/>
      <c r="S26" s="53"/>
    </row>
    <row r="27" spans="1:17" s="25" customFormat="1" ht="29.25" customHeight="1">
      <c r="A27" s="24"/>
      <c r="B27" s="24"/>
      <c r="E27" s="187" t="s">
        <v>52</v>
      </c>
      <c r="F27" s="187"/>
      <c r="G27" s="187"/>
      <c r="I27" s="201"/>
      <c r="J27" s="202"/>
      <c r="K27" s="202"/>
      <c r="L27" s="202"/>
      <c r="M27" s="203"/>
      <c r="N27" s="55"/>
      <c r="O27" s="55"/>
      <c r="P27" s="56"/>
      <c r="Q27" s="56"/>
    </row>
    <row r="28" spans="1:17" s="25" customFormat="1" ht="6.75" customHeight="1">
      <c r="A28" s="24"/>
      <c r="B28" s="24"/>
      <c r="E28" s="126"/>
      <c r="F28" s="126"/>
      <c r="G28" s="126"/>
      <c r="I28" s="55"/>
      <c r="J28" s="55"/>
      <c r="K28" s="55"/>
      <c r="L28" s="55"/>
      <c r="M28" s="55"/>
      <c r="N28" s="55"/>
      <c r="O28" s="55"/>
      <c r="P28" s="56"/>
      <c r="Q28" s="56"/>
    </row>
    <row r="29" spans="5:17" ht="29.25" customHeight="1">
      <c r="E29" s="187" t="s">
        <v>53</v>
      </c>
      <c r="F29" s="187"/>
      <c r="G29" s="187"/>
      <c r="I29" s="201"/>
      <c r="J29" s="202"/>
      <c r="K29" s="202"/>
      <c r="L29" s="202"/>
      <c r="M29" s="203"/>
      <c r="N29" s="55"/>
      <c r="O29" s="55"/>
      <c r="P29" s="57"/>
      <c r="Q29" s="57"/>
    </row>
    <row r="30" spans="5:17" ht="6.75" customHeight="1">
      <c r="E30" s="126"/>
      <c r="F30" s="126"/>
      <c r="G30" s="126"/>
      <c r="I30" s="55"/>
      <c r="J30" s="55"/>
      <c r="K30" s="55"/>
      <c r="L30" s="55"/>
      <c r="M30" s="55"/>
      <c r="N30" s="55"/>
      <c r="O30" s="55"/>
      <c r="P30" s="57"/>
      <c r="Q30" s="57"/>
    </row>
    <row r="31" spans="5:22" ht="29.25" customHeight="1">
      <c r="E31" s="187" t="s">
        <v>119</v>
      </c>
      <c r="F31" s="187"/>
      <c r="G31" s="187"/>
      <c r="I31" s="201"/>
      <c r="J31" s="202"/>
      <c r="K31" s="202"/>
      <c r="L31" s="202"/>
      <c r="M31" s="203"/>
      <c r="N31" s="58"/>
      <c r="O31" s="55"/>
      <c r="P31" s="57"/>
      <c r="Q31" s="57"/>
      <c r="U31" s="59">
        <f ca="1">+TODAY()-I31</f>
        <v>41508</v>
      </c>
      <c r="V31" s="6">
        <f>+U31/365</f>
        <v>113.72054794520548</v>
      </c>
    </row>
    <row r="32" spans="5:17" ht="6.75" customHeight="1">
      <c r="E32" s="126"/>
      <c r="F32" s="126"/>
      <c r="G32" s="126"/>
      <c r="I32" s="55"/>
      <c r="J32" s="55"/>
      <c r="K32" s="55"/>
      <c r="L32" s="55"/>
      <c r="M32" s="55"/>
      <c r="N32" s="55"/>
      <c r="O32" s="55"/>
      <c r="P32" s="57"/>
      <c r="Q32" s="57"/>
    </row>
    <row r="33" spans="5:22" ht="29.25" customHeight="1">
      <c r="E33" s="187" t="s">
        <v>54</v>
      </c>
      <c r="F33" s="187"/>
      <c r="G33" s="187"/>
      <c r="I33" s="206"/>
      <c r="J33" s="207"/>
      <c r="K33" s="55"/>
      <c r="L33" s="173">
        <f>+IF(V33&gt;18,"","Attenzione soggetto non maggiorenne")</f>
      </c>
      <c r="M33" s="173"/>
      <c r="N33" s="173"/>
      <c r="O33" s="173"/>
      <c r="P33" s="173"/>
      <c r="Q33" s="173"/>
      <c r="U33" s="59">
        <f ca="1">+TODAY()-I33</f>
        <v>41508</v>
      </c>
      <c r="V33" s="6">
        <f>+U33/365</f>
        <v>113.72054794520548</v>
      </c>
    </row>
    <row r="34" spans="5:17" ht="6.75" customHeight="1">
      <c r="E34" s="126"/>
      <c r="F34" s="126"/>
      <c r="G34" s="126"/>
      <c r="I34" s="55"/>
      <c r="J34" s="55"/>
      <c r="K34" s="55"/>
      <c r="L34" s="55"/>
      <c r="M34" s="55"/>
      <c r="N34" s="55"/>
      <c r="O34" s="55"/>
      <c r="P34" s="57"/>
      <c r="Q34" s="57"/>
    </row>
    <row r="35" spans="5:22" ht="29.25" customHeight="1">
      <c r="E35" s="187" t="s">
        <v>55</v>
      </c>
      <c r="F35" s="187"/>
      <c r="G35" s="187"/>
      <c r="I35" s="172"/>
      <c r="J35" s="158"/>
      <c r="K35" s="158"/>
      <c r="L35" s="158"/>
      <c r="M35" s="159"/>
      <c r="N35" s="55"/>
      <c r="O35" s="211">
        <f>+IF($I$35="","",$V$35)</f>
      </c>
      <c r="P35" s="211"/>
      <c r="Q35" s="211"/>
      <c r="R35" s="211"/>
      <c r="U35" s="6">
        <v>16</v>
      </c>
      <c r="V35" s="6" t="str">
        <f>+IF(LEN($I$35)&lt;&gt;$U$35,"Attenzione: controllare i dati inseriti","")</f>
        <v>Attenzione: controllare i dati inseriti</v>
      </c>
    </row>
    <row r="36" spans="5:17" ht="6.75" customHeight="1">
      <c r="E36" s="126"/>
      <c r="F36" s="126"/>
      <c r="G36" s="126"/>
      <c r="I36" s="55"/>
      <c r="J36" s="55"/>
      <c r="K36" s="55"/>
      <c r="L36" s="55"/>
      <c r="M36" s="55"/>
      <c r="N36" s="55"/>
      <c r="O36" s="55"/>
      <c r="P36" s="57"/>
      <c r="Q36" s="57"/>
    </row>
    <row r="37" spans="5:24" ht="28.5" customHeight="1">
      <c r="E37" s="126" t="s">
        <v>86</v>
      </c>
      <c r="F37" s="126"/>
      <c r="G37" s="126"/>
      <c r="I37" s="172"/>
      <c r="J37" s="158"/>
      <c r="K37" s="158"/>
      <c r="L37" s="158"/>
      <c r="M37" s="159"/>
      <c r="N37" s="55"/>
      <c r="O37" s="208" t="s">
        <v>139</v>
      </c>
      <c r="P37" s="208"/>
      <c r="Q37" s="208"/>
      <c r="X37" s="6" t="s">
        <v>13</v>
      </c>
    </row>
    <row r="38" spans="5:24" ht="6.75" customHeight="1">
      <c r="E38" s="126"/>
      <c r="F38" s="126"/>
      <c r="G38" s="126"/>
      <c r="I38" s="55"/>
      <c r="J38" s="55"/>
      <c r="K38" s="55"/>
      <c r="L38" s="55"/>
      <c r="M38" s="55"/>
      <c r="N38" s="55"/>
      <c r="O38" s="55"/>
      <c r="P38" s="57"/>
      <c r="Q38" s="57"/>
      <c r="X38" s="6" t="s">
        <v>14</v>
      </c>
    </row>
    <row r="39" spans="5:24" ht="29.25" customHeight="1">
      <c r="E39" s="187" t="s">
        <v>56</v>
      </c>
      <c r="F39" s="187"/>
      <c r="G39" s="187"/>
      <c r="I39" s="201"/>
      <c r="J39" s="202"/>
      <c r="K39" s="202"/>
      <c r="L39" s="202"/>
      <c r="M39" s="202"/>
      <c r="N39" s="202"/>
      <c r="O39" s="202"/>
      <c r="P39" s="202"/>
      <c r="Q39" s="203"/>
      <c r="X39" s="6" t="s">
        <v>15</v>
      </c>
    </row>
    <row r="40" spans="5:24" ht="6.75" customHeight="1">
      <c r="E40" s="126"/>
      <c r="F40" s="126"/>
      <c r="G40" s="126"/>
      <c r="I40" s="55"/>
      <c r="J40" s="55"/>
      <c r="K40" s="55"/>
      <c r="L40" s="55"/>
      <c r="M40" s="55"/>
      <c r="N40" s="55"/>
      <c r="O40" s="55"/>
      <c r="P40" s="57"/>
      <c r="Q40" s="57"/>
      <c r="X40" s="6" t="s">
        <v>16</v>
      </c>
    </row>
    <row r="41" spans="5:24" ht="29.25" customHeight="1">
      <c r="E41" s="187" t="s">
        <v>89</v>
      </c>
      <c r="F41" s="187"/>
      <c r="G41" s="187"/>
      <c r="I41" s="178"/>
      <c r="J41" s="177"/>
      <c r="K41" s="60"/>
      <c r="L41" s="60"/>
      <c r="M41" s="60"/>
      <c r="N41" s="60"/>
      <c r="O41" s="211">
        <f>+IF($I$41="","",$V$41)</f>
      </c>
      <c r="P41" s="211"/>
      <c r="Q41" s="211"/>
      <c r="R41" s="211"/>
      <c r="U41" s="6">
        <v>5</v>
      </c>
      <c r="V41" s="6" t="str">
        <f>+IF(LEN($I$41)&lt;&gt;$U$41,"Attenzione: controllare i dati inseriti","")</f>
        <v>Attenzione: controllare i dati inseriti</v>
      </c>
      <c r="X41" s="6" t="s">
        <v>17</v>
      </c>
    </row>
    <row r="42" spans="5:24" ht="6.75" customHeight="1">
      <c r="E42" s="126"/>
      <c r="F42" s="126"/>
      <c r="G42" s="126"/>
      <c r="I42" s="55"/>
      <c r="J42" s="55"/>
      <c r="K42" s="55"/>
      <c r="L42" s="55"/>
      <c r="M42" s="55"/>
      <c r="N42" s="55"/>
      <c r="O42" s="55"/>
      <c r="P42" s="57"/>
      <c r="Q42" s="57"/>
      <c r="X42" s="6" t="s">
        <v>18</v>
      </c>
    </row>
    <row r="43" spans="5:24" ht="29.25" customHeight="1">
      <c r="E43" s="187" t="s">
        <v>77</v>
      </c>
      <c r="F43" s="187"/>
      <c r="G43" s="187"/>
      <c r="H43" s="4"/>
      <c r="I43" s="201"/>
      <c r="J43" s="202"/>
      <c r="K43" s="202"/>
      <c r="L43" s="202"/>
      <c r="M43" s="202"/>
      <c r="N43" s="202"/>
      <c r="O43" s="202"/>
      <c r="P43" s="202"/>
      <c r="Q43" s="203"/>
      <c r="X43" s="6" t="s">
        <v>19</v>
      </c>
    </row>
    <row r="44" spans="5:24" ht="6.75" customHeight="1">
      <c r="E44" s="187"/>
      <c r="F44" s="187"/>
      <c r="G44" s="187"/>
      <c r="I44" s="55"/>
      <c r="J44" s="55"/>
      <c r="K44" s="55"/>
      <c r="L44" s="55"/>
      <c r="M44" s="55"/>
      <c r="N44" s="55"/>
      <c r="O44" s="55"/>
      <c r="P44" s="57"/>
      <c r="Q44" s="57"/>
      <c r="X44" s="6" t="s">
        <v>20</v>
      </c>
    </row>
    <row r="45" spans="5:24" ht="29.25" customHeight="1">
      <c r="E45" s="187" t="s">
        <v>57</v>
      </c>
      <c r="F45" s="187"/>
      <c r="G45" s="187"/>
      <c r="I45" s="212"/>
      <c r="J45" s="213"/>
      <c r="K45" s="213"/>
      <c r="L45" s="213"/>
      <c r="M45" s="213"/>
      <c r="N45" s="213"/>
      <c r="O45" s="213"/>
      <c r="P45" s="213"/>
      <c r="Q45" s="214"/>
      <c r="X45" s="6" t="s">
        <v>21</v>
      </c>
    </row>
    <row r="46" spans="5:24" ht="6.75" customHeight="1">
      <c r="E46" s="187"/>
      <c r="F46" s="187"/>
      <c r="G46" s="187"/>
      <c r="I46" s="55"/>
      <c r="J46" s="55"/>
      <c r="K46" s="55"/>
      <c r="L46" s="55"/>
      <c r="M46" s="55"/>
      <c r="N46" s="55"/>
      <c r="O46" s="55"/>
      <c r="P46" s="57"/>
      <c r="Q46" s="57"/>
      <c r="X46" s="6" t="s">
        <v>22</v>
      </c>
    </row>
    <row r="47" spans="5:24" ht="29.25" customHeight="1">
      <c r="E47" s="187" t="s">
        <v>69</v>
      </c>
      <c r="F47" s="187"/>
      <c r="G47" s="187"/>
      <c r="I47" s="178"/>
      <c r="J47" s="176"/>
      <c r="K47" s="176"/>
      <c r="L47" s="177"/>
      <c r="M47" s="61" t="s">
        <v>70</v>
      </c>
      <c r="N47" s="178"/>
      <c r="O47" s="176"/>
      <c r="P47" s="176"/>
      <c r="Q47" s="177"/>
      <c r="X47" s="25" t="s">
        <v>23</v>
      </c>
    </row>
    <row r="48" spans="5:24" ht="6.75" customHeight="1">
      <c r="E48" s="126"/>
      <c r="F48" s="126"/>
      <c r="G48" s="126"/>
      <c r="I48" s="55"/>
      <c r="J48" s="55"/>
      <c r="K48" s="55"/>
      <c r="L48" s="55"/>
      <c r="M48" s="55"/>
      <c r="N48" s="55"/>
      <c r="O48" s="55"/>
      <c r="P48" s="57"/>
      <c r="Q48" s="57"/>
      <c r="X48" s="6" t="s">
        <v>24</v>
      </c>
    </row>
    <row r="49" spans="5:24" ht="44.25" customHeight="1">
      <c r="E49" s="187" t="s">
        <v>58</v>
      </c>
      <c r="F49" s="187"/>
      <c r="G49" s="187"/>
      <c r="I49" s="137"/>
      <c r="J49" s="55"/>
      <c r="K49" s="55"/>
      <c r="L49" s="55"/>
      <c r="M49" s="55"/>
      <c r="N49" s="55"/>
      <c r="O49" s="55"/>
      <c r="P49" s="57"/>
      <c r="Q49" s="57"/>
      <c r="X49" s="25" t="s">
        <v>25</v>
      </c>
    </row>
    <row r="50" spans="9:24" ht="18.75" customHeight="1">
      <c r="I50" s="57"/>
      <c r="J50" s="57"/>
      <c r="K50" s="57"/>
      <c r="L50" s="57"/>
      <c r="M50" s="57"/>
      <c r="N50" s="57"/>
      <c r="O50" s="57"/>
      <c r="P50" s="57"/>
      <c r="Q50" s="57"/>
      <c r="X50" s="6" t="s">
        <v>26</v>
      </c>
    </row>
    <row r="51" ht="15">
      <c r="X51" s="6" t="s">
        <v>27</v>
      </c>
    </row>
    <row r="52" ht="15">
      <c r="X52" s="6" t="s">
        <v>28</v>
      </c>
    </row>
    <row r="53" spans="5:24" ht="31.5" customHeight="1">
      <c r="E53" s="170" t="s">
        <v>123</v>
      </c>
      <c r="F53" s="170"/>
      <c r="G53" s="174" t="s">
        <v>140</v>
      </c>
      <c r="H53" s="174"/>
      <c r="I53" s="174"/>
      <c r="M53" s="204" t="s">
        <v>121</v>
      </c>
      <c r="N53" s="204"/>
      <c r="O53" s="204"/>
      <c r="P53" s="205"/>
      <c r="Q53" s="137"/>
      <c r="R53" s="144" t="s">
        <v>136</v>
      </c>
      <c r="X53" s="6" t="s">
        <v>29</v>
      </c>
    </row>
    <row r="54" spans="5:24" ht="15" customHeight="1">
      <c r="E54" s="170"/>
      <c r="F54" s="170"/>
      <c r="G54" s="174"/>
      <c r="H54" s="174"/>
      <c r="I54" s="174"/>
      <c r="M54" s="175" t="s">
        <v>120</v>
      </c>
      <c r="N54" s="175"/>
      <c r="O54" s="175"/>
      <c r="P54" s="175"/>
      <c r="Q54" s="175"/>
      <c r="T54" s="6" t="s">
        <v>59</v>
      </c>
      <c r="X54" s="6" t="s">
        <v>30</v>
      </c>
    </row>
    <row r="55" spans="5:24" ht="31.5" customHeight="1">
      <c r="E55" s="170"/>
      <c r="F55" s="170"/>
      <c r="G55" s="174"/>
      <c r="H55" s="174"/>
      <c r="I55" s="174"/>
      <c r="M55" s="175"/>
      <c r="N55" s="175"/>
      <c r="O55" s="175"/>
      <c r="P55" s="175"/>
      <c r="Q55" s="175"/>
      <c r="R55" s="62"/>
      <c r="T55" s="6" t="s">
        <v>60</v>
      </c>
      <c r="X55" s="6" t="s">
        <v>31</v>
      </c>
    </row>
    <row r="56" spans="14:24" ht="15">
      <c r="N56" s="124"/>
      <c r="O56" s="124"/>
      <c r="P56" s="124"/>
      <c r="Q56" s="62"/>
      <c r="R56" s="62"/>
      <c r="X56" s="6" t="s">
        <v>32</v>
      </c>
    </row>
    <row r="57" ht="15" customHeight="1" hidden="1">
      <c r="X57" s="6" t="s">
        <v>33</v>
      </c>
    </row>
    <row r="58" spans="5:24" ht="21" customHeight="1" hidden="1">
      <c r="E58" s="19" t="s">
        <v>84</v>
      </c>
      <c r="F58" s="20"/>
      <c r="N58" s="20"/>
      <c r="O58" s="20"/>
      <c r="P58" s="20"/>
      <c r="Q58" s="20"/>
      <c r="R58" s="21"/>
      <c r="X58" s="6" t="s">
        <v>34</v>
      </c>
    </row>
    <row r="59" spans="5:24" ht="6.75" customHeight="1" hidden="1">
      <c r="E59" s="126"/>
      <c r="F59" s="126"/>
      <c r="N59" s="129"/>
      <c r="O59" s="129"/>
      <c r="X59" s="6" t="s">
        <v>35</v>
      </c>
    </row>
    <row r="60" spans="5:24" ht="24.75" customHeight="1" hidden="1">
      <c r="E60" s="63" t="s">
        <v>61</v>
      </c>
      <c r="X60" s="6" t="s">
        <v>36</v>
      </c>
    </row>
    <row r="61" spans="5:24" ht="40.5" customHeight="1" hidden="1">
      <c r="E61" s="169" t="s">
        <v>63</v>
      </c>
      <c r="F61" s="169"/>
      <c r="N61" s="160"/>
      <c r="O61" s="160"/>
      <c r="P61" s="160"/>
      <c r="Q61" s="160"/>
      <c r="R61" s="160"/>
      <c r="X61" s="6" t="s">
        <v>37</v>
      </c>
    </row>
    <row r="62" spans="5:24" ht="6.75" customHeight="1" hidden="1">
      <c r="E62" s="130"/>
      <c r="F62" s="130"/>
      <c r="N62" s="65"/>
      <c r="O62" s="57"/>
      <c r="P62" s="57"/>
      <c r="Q62" s="57"/>
      <c r="R62" s="57"/>
      <c r="X62" s="6" t="s">
        <v>38</v>
      </c>
    </row>
    <row r="63" spans="5:24" ht="40.5" customHeight="1" hidden="1">
      <c r="E63" s="169" t="s">
        <v>64</v>
      </c>
      <c r="F63" s="169"/>
      <c r="N63" s="160"/>
      <c r="O63" s="160"/>
      <c r="P63" s="160"/>
      <c r="Q63" s="160"/>
      <c r="R63" s="160"/>
      <c r="X63" s="6" t="s">
        <v>39</v>
      </c>
    </row>
    <row r="64" spans="5:24" ht="6.75" customHeight="1" hidden="1">
      <c r="E64" s="130"/>
      <c r="F64" s="130"/>
      <c r="N64" s="65"/>
      <c r="O64" s="57"/>
      <c r="P64" s="57"/>
      <c r="Q64" s="57"/>
      <c r="R64" s="57"/>
      <c r="X64" s="6" t="s">
        <v>40</v>
      </c>
    </row>
    <row r="65" spans="5:24" ht="40.5" customHeight="1" hidden="1">
      <c r="E65" s="169" t="s">
        <v>64</v>
      </c>
      <c r="F65" s="169"/>
      <c r="N65" s="160"/>
      <c r="O65" s="160"/>
      <c r="P65" s="160"/>
      <c r="Q65" s="160"/>
      <c r="R65" s="160"/>
      <c r="X65" s="6" t="s">
        <v>41</v>
      </c>
    </row>
    <row r="66" spans="5:24" ht="6.75" customHeight="1" hidden="1">
      <c r="E66" s="126"/>
      <c r="F66" s="126"/>
      <c r="N66" s="67"/>
      <c r="X66" s="6" t="s">
        <v>42</v>
      </c>
    </row>
    <row r="67" spans="5:24" ht="24.75" customHeight="1" hidden="1">
      <c r="E67" s="63" t="s">
        <v>62</v>
      </c>
      <c r="N67" s="67"/>
      <c r="X67" s="6" t="s">
        <v>43</v>
      </c>
    </row>
    <row r="68" spans="5:24" ht="15">
      <c r="E68" s="63"/>
      <c r="X68" s="6" t="s">
        <v>44</v>
      </c>
    </row>
    <row r="69" ht="15">
      <c r="X69" s="6" t="s">
        <v>45</v>
      </c>
    </row>
    <row r="70" ht="15">
      <c r="X70" s="6" t="s">
        <v>46</v>
      </c>
    </row>
    <row r="71" ht="43.5" customHeight="1">
      <c r="X71" s="6" t="s">
        <v>47</v>
      </c>
    </row>
    <row r="72" spans="20:24" ht="30" customHeight="1">
      <c r="T72" s="25"/>
      <c r="U72" s="25"/>
      <c r="V72" s="25"/>
      <c r="X72" s="6" t="s">
        <v>48</v>
      </c>
    </row>
    <row r="73" ht="43.5" customHeight="1">
      <c r="X73" s="6" t="s">
        <v>49</v>
      </c>
    </row>
    <row r="74" spans="7:23" ht="15.75" customHeight="1" hidden="1">
      <c r="G74" s="209"/>
      <c r="H74" s="209"/>
      <c r="I74" s="209"/>
      <c r="J74" s="209"/>
      <c r="K74" s="209"/>
      <c r="L74" s="209"/>
      <c r="T74" s="25"/>
      <c r="U74" s="25"/>
      <c r="V74" s="25"/>
      <c r="W74" s="25"/>
    </row>
    <row r="75" spans="7:12" ht="15.75" customHeight="1" hidden="1">
      <c r="G75" s="209"/>
      <c r="H75" s="209"/>
      <c r="I75" s="209"/>
      <c r="J75" s="209"/>
      <c r="K75" s="209"/>
      <c r="L75" s="209"/>
    </row>
    <row r="76" spans="7:23" ht="15.75" hidden="1">
      <c r="G76" s="138"/>
      <c r="H76" s="138"/>
      <c r="I76" s="138"/>
      <c r="J76" s="138"/>
      <c r="K76" s="138"/>
      <c r="L76" s="138"/>
      <c r="W76" s="25"/>
    </row>
    <row r="77" spans="7:12" ht="15.75" hidden="1">
      <c r="G77" s="138"/>
      <c r="H77" s="138"/>
      <c r="I77" s="138"/>
      <c r="J77" s="138"/>
      <c r="K77" s="138"/>
      <c r="L77" s="138"/>
    </row>
    <row r="78" spans="7:12" ht="15.75" hidden="1">
      <c r="G78" s="138"/>
      <c r="H78" s="138"/>
      <c r="I78" s="138"/>
      <c r="J78" s="138"/>
      <c r="K78" s="138"/>
      <c r="L78" s="138"/>
    </row>
    <row r="79" ht="15" hidden="1"/>
    <row r="80" ht="15" hidden="1"/>
    <row r="81" ht="15" hidden="1"/>
    <row r="82" ht="15" hidden="1"/>
    <row r="83" ht="15" hidden="1"/>
    <row r="84" ht="15" hidden="1"/>
    <row r="85" ht="15" hidden="1"/>
    <row r="86" ht="15" hidden="1"/>
    <row r="87" ht="15" hidden="1"/>
    <row r="88" ht="15" hidden="1"/>
    <row r="89" ht="15" hidden="1"/>
    <row r="90" ht="15" hidden="1"/>
    <row r="91" ht="15" hidden="1"/>
    <row r="92" ht="15" hidden="1"/>
    <row r="93" ht="15" hidden="1"/>
    <row r="94" ht="15" hidden="1"/>
    <row r="95" ht="15" hidden="1"/>
    <row r="96" ht="15" hidden="1"/>
    <row r="97" ht="15" hidden="1"/>
    <row r="98" ht="15" hidden="1"/>
    <row r="99" spans="13:16" ht="15" customHeight="1" hidden="1">
      <c r="M99" s="68"/>
      <c r="N99" s="10"/>
      <c r="O99" s="10"/>
      <c r="P99" s="10"/>
    </row>
    <row r="100" spans="13:16" ht="15" customHeight="1" hidden="1">
      <c r="M100" s="68"/>
      <c r="N100" s="10"/>
      <c r="O100" s="10"/>
      <c r="P100" s="10"/>
    </row>
    <row r="101" spans="13:16" ht="15" hidden="1">
      <c r="M101" s="68"/>
      <c r="N101" s="10"/>
      <c r="O101" s="10"/>
      <c r="P101" s="10"/>
    </row>
    <row r="102" ht="15" hidden="1"/>
    <row r="103" ht="15" hidden="1"/>
    <row r="104" ht="15" hidden="1"/>
    <row r="105" ht="15"/>
  </sheetData>
  <sheetProtection password="EF3E" sheet="1" objects="1" scenarios="1"/>
  <mergeCells count="44">
    <mergeCell ref="G74:L74"/>
    <mergeCell ref="G75:L75"/>
    <mergeCell ref="E10:R13"/>
    <mergeCell ref="E16:R16"/>
    <mergeCell ref="O35:R35"/>
    <mergeCell ref="O41:R41"/>
    <mergeCell ref="N65:R65"/>
    <mergeCell ref="I37:M37"/>
    <mergeCell ref="I45:Q45"/>
    <mergeCell ref="N61:R61"/>
    <mergeCell ref="N63:R63"/>
    <mergeCell ref="I33:J33"/>
    <mergeCell ref="I41:J41"/>
    <mergeCell ref="E43:G43"/>
    <mergeCell ref="O37:Q37"/>
    <mergeCell ref="E45:G45"/>
    <mergeCell ref="E39:G39"/>
    <mergeCell ref="I43:Q43"/>
    <mergeCell ref="E44:G44"/>
    <mergeCell ref="I19:M19"/>
    <mergeCell ref="I27:M27"/>
    <mergeCell ref="I29:M29"/>
    <mergeCell ref="I35:M35"/>
    <mergeCell ref="I31:M31"/>
    <mergeCell ref="E65:F65"/>
    <mergeCell ref="E61:F61"/>
    <mergeCell ref="E63:F63"/>
    <mergeCell ref="E49:G49"/>
    <mergeCell ref="E53:F55"/>
    <mergeCell ref="E46:G46"/>
    <mergeCell ref="M53:P53"/>
    <mergeCell ref="E47:G47"/>
    <mergeCell ref="I47:L47"/>
    <mergeCell ref="G53:I55"/>
    <mergeCell ref="M54:Q55"/>
    <mergeCell ref="N47:Q47"/>
    <mergeCell ref="E27:G27"/>
    <mergeCell ref="E29:G29"/>
    <mergeCell ref="I39:Q39"/>
    <mergeCell ref="E41:G41"/>
    <mergeCell ref="E31:G31"/>
    <mergeCell ref="E33:G33"/>
    <mergeCell ref="E35:G35"/>
    <mergeCell ref="L33:Q33"/>
  </mergeCells>
  <conditionalFormatting sqref="N61:R61 N63:R63 N65:R65">
    <cfRule type="expression" priority="6" dxfId="13">
      <formula>$I61="Altro"</formula>
    </cfRule>
  </conditionalFormatting>
  <dataValidations count="2">
    <dataValidation type="list" allowBlank="1" showInputMessage="1" showErrorMessage="1" sqref="I67">
      <formula1>$V$60:$V$98</formula1>
    </dataValidation>
    <dataValidation type="list" allowBlank="1" showInputMessage="1" showErrorMessage="1" sqref="I61 I65 I63">
      <formula1>$T$60:$T$72</formula1>
    </dataValidation>
  </dataValidations>
  <hyperlinks>
    <hyperlink ref="G73:L75" location="'PAGINA INIZIALE'!A1" display="Torna alla pagina iniziale"/>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59" r:id="rId2"/>
  <headerFooter alignWithMargins="0">
    <oddFooter>&amp;CUNIONCAMERE
START-UP IMPRENDITORIA SOCIALE
-Manifestazione di interesse-</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4:W135"/>
  <sheetViews>
    <sheetView showGridLines="0" showRowColHeaders="0" zoomScale="85" zoomScaleNormal="85" zoomScalePageLayoutView="0" workbookViewId="0" topLeftCell="A59">
      <selection activeCell="I47" sqref="I47:N47"/>
    </sheetView>
  </sheetViews>
  <sheetFormatPr defaultColWidth="0" defaultRowHeight="15" zeroHeight="1"/>
  <cols>
    <col min="1" max="2" width="4.421875" style="1" customWidth="1"/>
    <col min="3" max="4" width="9.140625" style="6" customWidth="1"/>
    <col min="5" max="5" width="20.8515625" style="6" customWidth="1"/>
    <col min="6" max="6" width="9.140625" style="6" customWidth="1"/>
    <col min="7" max="7" width="10.00390625" style="6" customWidth="1"/>
    <col min="8" max="12" width="9.140625" style="6" customWidth="1"/>
    <col min="13" max="13" width="13.57421875" style="6" customWidth="1"/>
    <col min="14" max="14" width="6.57421875" style="6" customWidth="1"/>
    <col min="15" max="15" width="11.8515625" style="6" customWidth="1"/>
    <col min="16" max="16" width="8.00390625" style="6" customWidth="1"/>
    <col min="17" max="17" width="17.00390625" style="6" customWidth="1"/>
    <col min="18" max="18" width="2.8515625" style="6" customWidth="1"/>
    <col min="19" max="19" width="9.140625" style="6" customWidth="1"/>
    <col min="20" max="20" width="9.140625" style="6" hidden="1" customWidth="1"/>
    <col min="21" max="21" width="10.8515625" style="6" hidden="1" customWidth="1"/>
    <col min="22" max="16384" width="9.140625" style="6" hidden="1" customWidth="1"/>
  </cols>
  <sheetData>
    <row r="1" s="24" customFormat="1" ht="15" customHeight="1"/>
    <row r="2" s="24" customFormat="1" ht="15"/>
    <row r="3" s="24" customFormat="1" ht="15"/>
    <row r="4" spans="1:5" s="4" customFormat="1" ht="15">
      <c r="A4" s="2"/>
      <c r="B4" s="2"/>
      <c r="C4" s="2"/>
      <c r="D4" s="3"/>
      <c r="E4" s="3"/>
    </row>
    <row r="5" spans="1:4" s="4" customFormat="1" ht="15">
      <c r="A5" s="2"/>
      <c r="B5" s="2"/>
      <c r="C5" s="2"/>
      <c r="D5" s="3"/>
    </row>
    <row r="6" spans="1:16" s="4" customFormat="1" ht="21">
      <c r="A6" s="2"/>
      <c r="B6" s="2"/>
      <c r="C6" s="3"/>
      <c r="D6" s="3"/>
      <c r="G6" s="5"/>
      <c r="H6" s="5"/>
      <c r="I6" s="5"/>
      <c r="J6" s="5"/>
      <c r="K6" s="5"/>
      <c r="L6" s="5"/>
      <c r="M6" s="5"/>
      <c r="N6" s="5"/>
      <c r="O6" s="5"/>
      <c r="P6" s="5"/>
    </row>
    <row r="7" spans="1:16" s="4" customFormat="1" ht="21">
      <c r="A7" s="2"/>
      <c r="B7" s="2"/>
      <c r="C7" s="6"/>
      <c r="D7" s="6"/>
      <c r="E7" s="7" t="str">
        <f>+'GRUPPI NON COSTITUITI'!E7</f>
        <v>UNIONCAMERE - UNIVERSITAS MERCATORUM</v>
      </c>
      <c r="F7" s="5"/>
      <c r="G7" s="5"/>
      <c r="H7" s="5"/>
      <c r="I7" s="5"/>
      <c r="J7" s="5"/>
      <c r="K7" s="5"/>
      <c r="L7" s="5"/>
      <c r="M7" s="5"/>
      <c r="N7" s="5"/>
      <c r="O7" s="5"/>
      <c r="P7" s="5"/>
    </row>
    <row r="8" spans="1:4" s="9" customFormat="1" ht="3.75" customHeight="1" thickBot="1">
      <c r="A8" s="8"/>
      <c r="B8" s="8"/>
      <c r="C8" s="6"/>
      <c r="D8" s="6"/>
    </row>
    <row r="9" spans="1:4" s="4" customFormat="1" ht="15.75" thickTop="1">
      <c r="A9" s="2"/>
      <c r="B9" s="2"/>
      <c r="C9" s="6"/>
      <c r="D9" s="6"/>
    </row>
    <row r="10" spans="5:18" ht="36" customHeight="1">
      <c r="E10" s="233" t="s">
        <v>112</v>
      </c>
      <c r="F10" s="233"/>
      <c r="G10" s="233"/>
      <c r="H10" s="233"/>
      <c r="I10" s="233"/>
      <c r="J10" s="233"/>
      <c r="K10" s="233"/>
      <c r="L10" s="233"/>
      <c r="M10" s="233"/>
      <c r="N10" s="233"/>
      <c r="O10" s="233"/>
      <c r="P10" s="233"/>
      <c r="Q10" s="233"/>
      <c r="R10" s="233"/>
    </row>
    <row r="11" spans="5:18" ht="36" customHeight="1">
      <c r="E11" s="233"/>
      <c r="F11" s="233"/>
      <c r="G11" s="233"/>
      <c r="H11" s="233"/>
      <c r="I11" s="233"/>
      <c r="J11" s="233"/>
      <c r="K11" s="233"/>
      <c r="L11" s="233"/>
      <c r="M11" s="233"/>
      <c r="N11" s="233"/>
      <c r="O11" s="233"/>
      <c r="P11" s="233"/>
      <c r="Q11" s="233"/>
      <c r="R11" s="233"/>
    </row>
    <row r="12" spans="5:18" ht="36" customHeight="1">
      <c r="E12" s="233"/>
      <c r="F12" s="233"/>
      <c r="G12" s="233"/>
      <c r="H12" s="233"/>
      <c r="I12" s="233"/>
      <c r="J12" s="233"/>
      <c r="K12" s="233"/>
      <c r="L12" s="233"/>
      <c r="M12" s="233"/>
      <c r="N12" s="233"/>
      <c r="O12" s="233"/>
      <c r="P12" s="233"/>
      <c r="Q12" s="233"/>
      <c r="R12" s="233"/>
    </row>
    <row r="13" spans="1:16" s="10" customFormat="1" ht="7.5" customHeight="1">
      <c r="A13" s="1"/>
      <c r="B13" s="1"/>
      <c r="E13" s="69"/>
      <c r="F13" s="69"/>
      <c r="G13" s="69"/>
      <c r="H13" s="69"/>
      <c r="I13" s="69"/>
      <c r="J13" s="69"/>
      <c r="K13" s="69"/>
      <c r="L13" s="69"/>
      <c r="M13" s="69"/>
      <c r="N13" s="69"/>
      <c r="O13" s="69"/>
      <c r="P13" s="69"/>
    </row>
    <row r="14" ht="21" customHeight="1"/>
    <row r="15" ht="6.75" customHeight="1"/>
    <row r="16" spans="5:18" ht="33" customHeight="1">
      <c r="E16" s="234" t="s">
        <v>114</v>
      </c>
      <c r="F16" s="234"/>
      <c r="G16" s="234"/>
      <c r="H16" s="234"/>
      <c r="I16" s="234"/>
      <c r="J16" s="234"/>
      <c r="K16" s="234"/>
      <c r="L16" s="234"/>
      <c r="M16" s="234"/>
      <c r="N16" s="234"/>
      <c r="O16" s="234"/>
      <c r="P16" s="234"/>
      <c r="Q16" s="234"/>
      <c r="R16" s="234"/>
    </row>
    <row r="17" spans="5:18" ht="15" customHeight="1">
      <c r="E17" s="70"/>
      <c r="F17" s="70"/>
      <c r="G17" s="70"/>
      <c r="H17" s="70"/>
      <c r="I17" s="70"/>
      <c r="J17" s="70"/>
      <c r="K17" s="70"/>
      <c r="L17" s="70"/>
      <c r="M17" s="70"/>
      <c r="N17" s="70"/>
      <c r="O17" s="70"/>
      <c r="P17" s="70"/>
      <c r="Q17" s="70"/>
      <c r="R17" s="70"/>
    </row>
    <row r="18" ht="9" customHeight="1"/>
    <row r="19" spans="5:18" ht="30" customHeight="1">
      <c r="E19" s="143" t="s">
        <v>85</v>
      </c>
      <c r="F19" s="140"/>
      <c r="G19" s="140"/>
      <c r="H19" s="140"/>
      <c r="I19" s="171" t="s">
        <v>135</v>
      </c>
      <c r="J19" s="171"/>
      <c r="K19" s="171"/>
      <c r="L19" s="171"/>
      <c r="M19" s="171"/>
      <c r="N19" s="171"/>
      <c r="O19" s="171"/>
      <c r="P19" s="171"/>
      <c r="Q19" s="171"/>
      <c r="R19" s="142"/>
    </row>
    <row r="20" spans="5:11" ht="20.25" customHeight="1">
      <c r="E20" s="50"/>
      <c r="I20" s="27"/>
      <c r="K20" s="51"/>
    </row>
    <row r="21" spans="5:11" ht="20.25" customHeight="1">
      <c r="E21" s="50"/>
      <c r="I21" s="27"/>
      <c r="K21" s="51"/>
    </row>
    <row r="22" ht="15"/>
    <row r="23" spans="5:18" ht="28.5" customHeight="1">
      <c r="E23" s="71" t="s">
        <v>83</v>
      </c>
      <c r="F23" s="20"/>
      <c r="G23" s="20"/>
      <c r="H23" s="20"/>
      <c r="I23" s="20"/>
      <c r="J23" s="20"/>
      <c r="K23" s="20"/>
      <c r="L23" s="20"/>
      <c r="M23" s="20"/>
      <c r="N23" s="20"/>
      <c r="O23" s="20"/>
      <c r="P23" s="20"/>
      <c r="Q23" s="20"/>
      <c r="R23" s="20"/>
    </row>
    <row r="24" spans="5:17" ht="6" customHeight="1">
      <c r="E24" s="23"/>
      <c r="F24" s="23"/>
      <c r="G24" s="23"/>
      <c r="H24" s="23"/>
      <c r="I24" s="23"/>
      <c r="J24" s="23"/>
      <c r="K24" s="23"/>
      <c r="L24" s="23"/>
      <c r="M24" s="23"/>
      <c r="N24" s="23"/>
      <c r="O24" s="23"/>
      <c r="P24" s="23"/>
      <c r="Q24" s="14"/>
    </row>
    <row r="25" spans="5:18" ht="20.25" customHeight="1">
      <c r="E25" s="215" t="s">
        <v>72</v>
      </c>
      <c r="F25" s="215"/>
      <c r="G25" s="215"/>
      <c r="H25" s="215"/>
      <c r="I25" s="215"/>
      <c r="J25" s="215"/>
      <c r="K25" s="215"/>
      <c r="L25" s="215"/>
      <c r="M25" s="215"/>
      <c r="N25" s="215"/>
      <c r="O25" s="215"/>
      <c r="P25" s="215"/>
      <c r="Q25" s="215"/>
      <c r="R25" s="215"/>
    </row>
    <row r="26" spans="5:17" ht="0.75" customHeight="1">
      <c r="E26" s="52"/>
      <c r="G26" s="53"/>
      <c r="H26" s="53"/>
      <c r="I26" s="53"/>
      <c r="J26" s="53"/>
      <c r="K26" s="53"/>
      <c r="L26" s="53"/>
      <c r="M26" s="53"/>
      <c r="N26" s="53"/>
      <c r="O26" s="16"/>
      <c r="P26" s="54"/>
      <c r="Q26" s="16"/>
    </row>
    <row r="27" spans="5:17" ht="15" hidden="1">
      <c r="E27" s="52"/>
      <c r="G27" s="53"/>
      <c r="H27" s="53"/>
      <c r="I27" s="53"/>
      <c r="J27" s="53"/>
      <c r="K27" s="53"/>
      <c r="L27" s="53"/>
      <c r="M27" s="53"/>
      <c r="N27" s="53"/>
      <c r="O27" s="16"/>
      <c r="P27" s="54"/>
      <c r="Q27" s="16"/>
    </row>
    <row r="28" ht="15">
      <c r="O28" s="16"/>
    </row>
    <row r="29" spans="1:15" s="25" customFormat="1" ht="29.25" customHeight="1">
      <c r="A29" s="24"/>
      <c r="B29" s="24"/>
      <c r="E29" s="187" t="s">
        <v>2</v>
      </c>
      <c r="F29" s="187"/>
      <c r="G29" s="187"/>
      <c r="I29" s="225"/>
      <c r="J29" s="226"/>
      <c r="K29" s="226"/>
      <c r="L29" s="226"/>
      <c r="M29" s="226"/>
      <c r="N29" s="227"/>
      <c r="O29" s="129"/>
    </row>
    <row r="30" spans="1:15" s="25" customFormat="1" ht="6.75" customHeight="1">
      <c r="A30" s="24"/>
      <c r="B30" s="24"/>
      <c r="E30" s="126"/>
      <c r="F30" s="126"/>
      <c r="G30" s="126"/>
      <c r="I30" s="72"/>
      <c r="J30" s="72"/>
      <c r="K30" s="72"/>
      <c r="L30" s="72"/>
      <c r="M30" s="72"/>
      <c r="N30" s="72"/>
      <c r="O30" s="129"/>
    </row>
    <row r="31" spans="5:23" ht="29.25" customHeight="1">
      <c r="E31" s="187" t="s">
        <v>55</v>
      </c>
      <c r="F31" s="187"/>
      <c r="G31" s="187"/>
      <c r="I31" s="241"/>
      <c r="J31" s="242"/>
      <c r="K31" s="242"/>
      <c r="L31" s="242"/>
      <c r="M31" s="242"/>
      <c r="N31" s="243"/>
      <c r="O31" s="129"/>
      <c r="P31" s="211">
        <f>+IF($I31="","",$W31)</f>
      </c>
      <c r="Q31" s="211"/>
      <c r="R31" s="211"/>
      <c r="S31" s="211"/>
      <c r="V31" s="6">
        <v>16</v>
      </c>
      <c r="W31" s="6" t="str">
        <f>+IF(LEN($I31)&lt;&gt;$V31,"Attenzione: controllare i dati inseriti","")</f>
        <v>Attenzione: controllare i dati inseriti</v>
      </c>
    </row>
    <row r="32" spans="5:15" ht="6.75" customHeight="1">
      <c r="E32" s="126"/>
      <c r="F32" s="126"/>
      <c r="G32" s="126"/>
      <c r="I32" s="72"/>
      <c r="J32" s="72"/>
      <c r="K32" s="72"/>
      <c r="L32" s="72"/>
      <c r="M32" s="72"/>
      <c r="N32" s="72"/>
      <c r="O32" s="129"/>
    </row>
    <row r="33" spans="5:21" ht="29.25" customHeight="1">
      <c r="E33" s="187" t="s">
        <v>67</v>
      </c>
      <c r="F33" s="187"/>
      <c r="G33" s="187"/>
      <c r="I33" s="225"/>
      <c r="J33" s="226"/>
      <c r="K33" s="226"/>
      <c r="L33" s="226"/>
      <c r="M33" s="226"/>
      <c r="N33" s="227"/>
      <c r="O33" s="129"/>
      <c r="U33" s="59"/>
    </row>
    <row r="34" spans="5:15" ht="6.75" customHeight="1">
      <c r="E34" s="126"/>
      <c r="F34" s="126"/>
      <c r="G34" s="126"/>
      <c r="I34" s="72"/>
      <c r="J34" s="72"/>
      <c r="K34" s="72"/>
      <c r="L34" s="72"/>
      <c r="M34" s="72"/>
      <c r="N34" s="73"/>
      <c r="O34" s="129"/>
    </row>
    <row r="35" spans="3:21" ht="29.25" customHeight="1">
      <c r="C35" s="30"/>
      <c r="D35" s="30"/>
      <c r="E35" s="239" t="s">
        <v>87</v>
      </c>
      <c r="F35" s="239"/>
      <c r="G35" s="239"/>
      <c r="H35" s="30"/>
      <c r="I35" s="225"/>
      <c r="J35" s="226"/>
      <c r="K35" s="226"/>
      <c r="L35" s="226"/>
      <c r="M35" s="226"/>
      <c r="N35" s="227"/>
      <c r="O35" s="129"/>
      <c r="U35" s="59"/>
    </row>
    <row r="36" spans="3:15" ht="6.75" customHeight="1">
      <c r="C36" s="30"/>
      <c r="D36" s="30"/>
      <c r="E36" s="132"/>
      <c r="F36" s="132"/>
      <c r="G36" s="132"/>
      <c r="H36" s="30"/>
      <c r="I36" s="72"/>
      <c r="J36" s="72"/>
      <c r="K36" s="72"/>
      <c r="L36" s="72"/>
      <c r="M36" s="72"/>
      <c r="N36" s="73"/>
      <c r="O36" s="129"/>
    </row>
    <row r="37" spans="3:18" ht="29.25" customHeight="1">
      <c r="C37" s="30"/>
      <c r="D37" s="30"/>
      <c r="E37" s="235" t="s">
        <v>78</v>
      </c>
      <c r="F37" s="235"/>
      <c r="G37" s="235"/>
      <c r="H37" s="74"/>
      <c r="I37" s="225"/>
      <c r="J37" s="226"/>
      <c r="K37" s="226"/>
      <c r="L37" s="226"/>
      <c r="M37" s="226"/>
      <c r="N37" s="227"/>
      <c r="O37" s="129"/>
      <c r="P37" s="208" t="s">
        <v>139</v>
      </c>
      <c r="Q37" s="208"/>
      <c r="R37" s="208"/>
    </row>
    <row r="38" spans="3:15" ht="6.75" customHeight="1">
      <c r="C38" s="30"/>
      <c r="D38" s="30"/>
      <c r="E38" s="132"/>
      <c r="F38" s="132"/>
      <c r="G38" s="132"/>
      <c r="H38" s="30"/>
      <c r="I38" s="72"/>
      <c r="J38" s="72"/>
      <c r="K38" s="72"/>
      <c r="L38" s="72"/>
      <c r="M38" s="72"/>
      <c r="N38" s="73"/>
      <c r="O38" s="129"/>
    </row>
    <row r="39" spans="3:21" ht="27.75" customHeight="1">
      <c r="C39" s="30"/>
      <c r="D39" s="30"/>
      <c r="E39" s="235" t="s">
        <v>77</v>
      </c>
      <c r="F39" s="235"/>
      <c r="G39" s="235"/>
      <c r="H39" s="30"/>
      <c r="I39" s="225"/>
      <c r="J39" s="226"/>
      <c r="K39" s="226"/>
      <c r="L39" s="226"/>
      <c r="M39" s="226"/>
      <c r="N39" s="227"/>
      <c r="O39" s="129"/>
      <c r="U39" s="59"/>
    </row>
    <row r="40" spans="5:15" ht="6.75" customHeight="1">
      <c r="E40" s="131"/>
      <c r="F40" s="131"/>
      <c r="G40" s="131"/>
      <c r="I40" s="72"/>
      <c r="J40" s="72"/>
      <c r="K40" s="72"/>
      <c r="L40" s="72"/>
      <c r="M40" s="72"/>
      <c r="N40" s="73"/>
      <c r="O40" s="129"/>
    </row>
    <row r="41" spans="3:23" ht="29.25" customHeight="1">
      <c r="C41" s="30"/>
      <c r="D41" s="30"/>
      <c r="E41" s="235" t="s">
        <v>89</v>
      </c>
      <c r="F41" s="235"/>
      <c r="G41" s="235"/>
      <c r="H41" s="30"/>
      <c r="I41" s="178"/>
      <c r="J41" s="177"/>
      <c r="K41" s="75"/>
      <c r="L41" s="50"/>
      <c r="M41" s="72"/>
      <c r="N41" s="73"/>
      <c r="O41" s="211">
        <f>+IF($I41="","",$W41)</f>
      </c>
      <c r="P41" s="211"/>
      <c r="Q41" s="211"/>
      <c r="R41" s="211"/>
      <c r="S41" s="211"/>
      <c r="V41" s="6">
        <v>5</v>
      </c>
      <c r="W41" s="6" t="str">
        <f>+IF(LEN($I41)&lt;&gt;$V41,"Attenzione: controllare i dati inseriti","")</f>
        <v>Attenzione: controllare i dati inseriti</v>
      </c>
    </row>
    <row r="42" spans="5:15" ht="6.75" customHeight="1">
      <c r="E42" s="131"/>
      <c r="F42" s="131"/>
      <c r="G42" s="131"/>
      <c r="I42" s="72"/>
      <c r="J42" s="72"/>
      <c r="K42" s="72"/>
      <c r="L42" s="72"/>
      <c r="M42" s="72"/>
      <c r="N42" s="73"/>
      <c r="O42" s="129"/>
    </row>
    <row r="43" spans="3:21" ht="9" customHeight="1">
      <c r="C43" s="30"/>
      <c r="D43" s="30"/>
      <c r="I43" s="50"/>
      <c r="J43" s="50"/>
      <c r="K43" s="50"/>
      <c r="L43" s="50"/>
      <c r="M43" s="50"/>
      <c r="N43" s="73"/>
      <c r="O43" s="129"/>
      <c r="U43" s="59"/>
    </row>
    <row r="44" spans="3:15" ht="6.75" customHeight="1">
      <c r="C44" s="30"/>
      <c r="D44" s="30"/>
      <c r="E44" s="132"/>
      <c r="F44" s="132"/>
      <c r="G44" s="132"/>
      <c r="H44" s="30"/>
      <c r="I44" s="72"/>
      <c r="J44" s="72"/>
      <c r="K44" s="72"/>
      <c r="L44" s="72"/>
      <c r="M44" s="72"/>
      <c r="N44" s="73"/>
      <c r="O44" s="129"/>
    </row>
    <row r="45" spans="3:21" ht="29.25" customHeight="1">
      <c r="C45" s="30"/>
      <c r="D45" s="30"/>
      <c r="E45" s="239" t="s">
        <v>88</v>
      </c>
      <c r="F45" s="239"/>
      <c r="G45" s="239"/>
      <c r="H45" s="30"/>
      <c r="I45" s="225"/>
      <c r="J45" s="226"/>
      <c r="K45" s="226"/>
      <c r="L45" s="226"/>
      <c r="M45" s="226"/>
      <c r="N45" s="227"/>
      <c r="O45" s="129"/>
      <c r="U45" s="59"/>
    </row>
    <row r="46" spans="3:15" ht="6.75" customHeight="1">
      <c r="C46" s="30"/>
      <c r="D46" s="30"/>
      <c r="E46" s="132"/>
      <c r="F46" s="132"/>
      <c r="G46" s="132"/>
      <c r="H46" s="30"/>
      <c r="I46" s="72"/>
      <c r="J46" s="72"/>
      <c r="K46" s="72"/>
      <c r="L46" s="72"/>
      <c r="M46" s="72"/>
      <c r="N46" s="73"/>
      <c r="O46" s="129"/>
    </row>
    <row r="47" spans="3:18" ht="29.25" customHeight="1">
      <c r="C47" s="30"/>
      <c r="D47" s="30"/>
      <c r="E47" s="235" t="s">
        <v>78</v>
      </c>
      <c r="F47" s="235"/>
      <c r="G47" s="235"/>
      <c r="H47" s="74"/>
      <c r="I47" s="225"/>
      <c r="J47" s="226"/>
      <c r="K47" s="226"/>
      <c r="L47" s="226"/>
      <c r="M47" s="226"/>
      <c r="N47" s="227"/>
      <c r="O47" s="129"/>
      <c r="P47" s="208" t="s">
        <v>139</v>
      </c>
      <c r="Q47" s="208"/>
      <c r="R47" s="208"/>
    </row>
    <row r="48" spans="3:15" ht="5.25" customHeight="1">
      <c r="C48" s="30"/>
      <c r="D48" s="30"/>
      <c r="E48" s="132"/>
      <c r="F48" s="132"/>
      <c r="G48" s="132"/>
      <c r="H48" s="30"/>
      <c r="I48" s="72"/>
      <c r="J48" s="72"/>
      <c r="K48" s="72"/>
      <c r="L48" s="72"/>
      <c r="M48" s="72"/>
      <c r="N48" s="73"/>
      <c r="O48" s="129"/>
    </row>
    <row r="49" spans="3:15" ht="6" customHeight="1">
      <c r="C49" s="30"/>
      <c r="D49" s="30"/>
      <c r="E49" s="132"/>
      <c r="F49" s="132"/>
      <c r="G49" s="132"/>
      <c r="H49" s="30"/>
      <c r="I49" s="72"/>
      <c r="J49" s="72"/>
      <c r="K49" s="72"/>
      <c r="L49" s="72"/>
      <c r="M49" s="72"/>
      <c r="N49" s="73"/>
      <c r="O49" s="129"/>
    </row>
    <row r="50" spans="3:21" ht="27.75" customHeight="1">
      <c r="C50" s="30"/>
      <c r="D50" s="30"/>
      <c r="E50" s="235" t="s">
        <v>77</v>
      </c>
      <c r="F50" s="235"/>
      <c r="G50" s="235"/>
      <c r="H50" s="30"/>
      <c r="I50" s="225"/>
      <c r="J50" s="226"/>
      <c r="K50" s="226"/>
      <c r="L50" s="226"/>
      <c r="M50" s="226"/>
      <c r="N50" s="227"/>
      <c r="O50" s="129"/>
      <c r="U50" s="59"/>
    </row>
    <row r="51" spans="5:15" ht="6.75" customHeight="1">
      <c r="E51" s="131"/>
      <c r="F51" s="131"/>
      <c r="G51" s="131"/>
      <c r="I51" s="72"/>
      <c r="J51" s="72"/>
      <c r="K51" s="72"/>
      <c r="L51" s="72"/>
      <c r="M51" s="72"/>
      <c r="N51" s="73"/>
      <c r="O51" s="129"/>
    </row>
    <row r="52" spans="3:23" ht="29.25" customHeight="1">
      <c r="C52" s="30"/>
      <c r="D52" s="30"/>
      <c r="E52" s="235" t="s">
        <v>89</v>
      </c>
      <c r="F52" s="235"/>
      <c r="G52" s="235"/>
      <c r="H52" s="30"/>
      <c r="I52" s="178"/>
      <c r="J52" s="177"/>
      <c r="K52" s="76"/>
      <c r="L52" s="50"/>
      <c r="M52" s="72"/>
      <c r="N52" s="73"/>
      <c r="O52" s="211">
        <f>+IF($I52="","",$W52)</f>
      </c>
      <c r="P52" s="211"/>
      <c r="Q52" s="211"/>
      <c r="R52" s="211"/>
      <c r="S52" s="211"/>
      <c r="V52" s="6">
        <v>5</v>
      </c>
      <c r="W52" s="6" t="str">
        <f>+IF(LEN($I52)&lt;&gt;$V52,"Attenzione: controllare i dati inseriti","")</f>
        <v>Attenzione: controllare i dati inseriti</v>
      </c>
    </row>
    <row r="53" spans="5:15" ht="6.75" customHeight="1">
      <c r="E53" s="131"/>
      <c r="F53" s="131"/>
      <c r="G53" s="131"/>
      <c r="I53" s="72"/>
      <c r="J53" s="72"/>
      <c r="K53" s="72"/>
      <c r="L53" s="72"/>
      <c r="M53" s="72"/>
      <c r="N53" s="73"/>
      <c r="O53" s="129"/>
    </row>
    <row r="54" spans="5:15" ht="6.75" customHeight="1">
      <c r="E54" s="126"/>
      <c r="F54" s="126"/>
      <c r="G54" s="126"/>
      <c r="I54" s="132"/>
      <c r="J54" s="132"/>
      <c r="K54" s="132"/>
      <c r="L54" s="132"/>
      <c r="M54" s="72"/>
      <c r="N54" s="73"/>
      <c r="O54" s="129"/>
    </row>
    <row r="55" spans="5:21" ht="29.25" customHeight="1">
      <c r="E55" s="187" t="s">
        <v>68</v>
      </c>
      <c r="F55" s="187"/>
      <c r="G55" s="187"/>
      <c r="I55" s="237"/>
      <c r="J55" s="238"/>
      <c r="K55" s="132"/>
      <c r="L55" s="77"/>
      <c r="M55" s="132"/>
      <c r="N55" s="78"/>
      <c r="O55" s="129"/>
      <c r="U55" s="59"/>
    </row>
    <row r="56" spans="5:15" ht="6.75" customHeight="1">
      <c r="E56" s="126"/>
      <c r="F56" s="126"/>
      <c r="G56" s="126"/>
      <c r="I56" s="132"/>
      <c r="J56" s="132"/>
      <c r="K56" s="132"/>
      <c r="L56" s="132"/>
      <c r="M56" s="132"/>
      <c r="N56" s="132"/>
      <c r="O56" s="129"/>
    </row>
    <row r="57" spans="5:14" ht="29.25" customHeight="1">
      <c r="E57" s="187" t="s">
        <v>57</v>
      </c>
      <c r="F57" s="187"/>
      <c r="G57" s="187"/>
      <c r="I57" s="222"/>
      <c r="J57" s="223"/>
      <c r="K57" s="223"/>
      <c r="L57" s="223"/>
      <c r="M57" s="223"/>
      <c r="N57" s="224"/>
    </row>
    <row r="58" spans="5:15" ht="6.75" customHeight="1">
      <c r="E58" s="126"/>
      <c r="F58" s="126"/>
      <c r="G58" s="126"/>
      <c r="I58" s="132"/>
      <c r="J58" s="132"/>
      <c r="K58" s="132"/>
      <c r="L58" s="132"/>
      <c r="M58" s="79"/>
      <c r="N58" s="79"/>
      <c r="O58" s="28"/>
    </row>
    <row r="59" spans="5:15" ht="29.25" customHeight="1">
      <c r="E59" s="6" t="s">
        <v>90</v>
      </c>
      <c r="I59" s="219"/>
      <c r="J59" s="220"/>
      <c r="K59" s="220"/>
      <c r="L59" s="221"/>
      <c r="M59" s="240"/>
      <c r="N59" s="240"/>
      <c r="O59" s="28"/>
    </row>
    <row r="60" spans="5:15" ht="6.75" customHeight="1">
      <c r="E60" s="126"/>
      <c r="F60" s="126"/>
      <c r="G60" s="126"/>
      <c r="I60" s="132"/>
      <c r="J60" s="132"/>
      <c r="K60" s="132"/>
      <c r="L60" s="132"/>
      <c r="M60" s="80"/>
      <c r="N60" s="80"/>
      <c r="O60" s="129"/>
    </row>
    <row r="61" spans="5:17" ht="29.25" customHeight="1">
      <c r="E61" s="187" t="s">
        <v>70</v>
      </c>
      <c r="F61" s="187"/>
      <c r="G61" s="187"/>
      <c r="I61" s="219"/>
      <c r="J61" s="220"/>
      <c r="K61" s="220"/>
      <c r="L61" s="221"/>
      <c r="M61" s="240"/>
      <c r="N61" s="240"/>
      <c r="O61" s="81"/>
      <c r="P61" s="81"/>
      <c r="Q61" s="81"/>
    </row>
    <row r="62" spans="5:15" ht="7.5" customHeight="1">
      <c r="E62" s="126"/>
      <c r="F62" s="126"/>
      <c r="G62" s="126"/>
      <c r="H62" s="29"/>
      <c r="I62" s="79"/>
      <c r="J62" s="79"/>
      <c r="K62" s="79"/>
      <c r="L62" s="79"/>
      <c r="M62" s="79"/>
      <c r="N62" s="79"/>
      <c r="O62" s="28"/>
    </row>
    <row r="63" spans="5:15" ht="24.75" customHeight="1">
      <c r="E63" s="236" t="s">
        <v>91</v>
      </c>
      <c r="F63" s="236"/>
      <c r="G63" s="236"/>
      <c r="H63" s="29"/>
      <c r="I63" s="79"/>
      <c r="J63" s="79"/>
      <c r="K63" s="79"/>
      <c r="L63" s="79"/>
      <c r="M63" s="79"/>
      <c r="N63" s="79"/>
      <c r="O63" s="28"/>
    </row>
    <row r="64" spans="5:15" ht="6" customHeight="1">
      <c r="E64" s="126"/>
      <c r="F64" s="126"/>
      <c r="G64" s="126"/>
      <c r="I64" s="132"/>
      <c r="J64" s="132"/>
      <c r="K64" s="132"/>
      <c r="L64" s="132"/>
      <c r="M64" s="132"/>
      <c r="N64" s="132"/>
      <c r="O64" s="129"/>
    </row>
    <row r="65" spans="1:15" s="25" customFormat="1" ht="29.25" customHeight="1">
      <c r="A65" s="24"/>
      <c r="B65" s="24"/>
      <c r="E65" s="187" t="s">
        <v>52</v>
      </c>
      <c r="F65" s="187"/>
      <c r="G65" s="187"/>
      <c r="I65" s="225"/>
      <c r="J65" s="226"/>
      <c r="K65" s="226"/>
      <c r="L65" s="226"/>
      <c r="M65" s="226"/>
      <c r="N65" s="227"/>
      <c r="O65" s="129"/>
    </row>
    <row r="66" spans="1:15" s="25" customFormat="1" ht="6.75" customHeight="1">
      <c r="A66" s="24"/>
      <c r="B66" s="24"/>
      <c r="E66" s="126"/>
      <c r="F66" s="126"/>
      <c r="G66" s="126"/>
      <c r="I66" s="132"/>
      <c r="J66" s="132"/>
      <c r="K66" s="132"/>
      <c r="L66" s="132"/>
      <c r="M66" s="132"/>
      <c r="N66" s="132"/>
      <c r="O66" s="129"/>
    </row>
    <row r="67" spans="5:15" ht="29.25" customHeight="1">
      <c r="E67" s="187" t="s">
        <v>53</v>
      </c>
      <c r="F67" s="187"/>
      <c r="G67" s="187"/>
      <c r="I67" s="225"/>
      <c r="J67" s="226"/>
      <c r="K67" s="226"/>
      <c r="L67" s="226"/>
      <c r="M67" s="226"/>
      <c r="N67" s="227"/>
      <c r="O67" s="129"/>
    </row>
    <row r="68" spans="5:15" ht="6.75" customHeight="1">
      <c r="E68" s="126"/>
      <c r="F68" s="126"/>
      <c r="G68" s="126"/>
      <c r="I68" s="129"/>
      <c r="J68" s="129"/>
      <c r="K68" s="129"/>
      <c r="L68" s="129"/>
      <c r="M68" s="129"/>
      <c r="N68" s="129"/>
      <c r="O68" s="129"/>
    </row>
    <row r="69" spans="5:21" ht="29.25" customHeight="1">
      <c r="E69" s="187" t="s">
        <v>66</v>
      </c>
      <c r="F69" s="187"/>
      <c r="G69" s="187"/>
      <c r="I69" s="216"/>
      <c r="J69" s="217"/>
      <c r="K69" s="217"/>
      <c r="L69" s="218"/>
      <c r="M69" s="129"/>
      <c r="N69" s="82"/>
      <c r="O69" s="129"/>
      <c r="U69" s="59"/>
    </row>
    <row r="70" spans="5:15" ht="6.75" customHeight="1">
      <c r="E70" s="126"/>
      <c r="F70" s="126"/>
      <c r="G70" s="126"/>
      <c r="I70" s="129"/>
      <c r="J70" s="129"/>
      <c r="K70" s="129"/>
      <c r="L70" s="129"/>
      <c r="M70" s="129"/>
      <c r="N70" s="129"/>
      <c r="O70" s="129"/>
    </row>
    <row r="71" spans="5:22" ht="29.25" customHeight="1">
      <c r="E71" s="187" t="s">
        <v>54</v>
      </c>
      <c r="F71" s="187"/>
      <c r="G71" s="187"/>
      <c r="I71" s="231"/>
      <c r="J71" s="232"/>
      <c r="K71" s="129"/>
      <c r="L71" s="83">
        <f>+IF(V71&gt;18,"","Attenzione soggetto non maggiorenne")</f>
      </c>
      <c r="M71" s="129"/>
      <c r="N71" s="82"/>
      <c r="O71" s="129"/>
      <c r="U71" s="59">
        <f ca="1">+TODAY()-I71</f>
        <v>41508</v>
      </c>
      <c r="V71" s="6">
        <f>+U71/365</f>
        <v>113.72054794520548</v>
      </c>
    </row>
    <row r="72" spans="5:15" ht="6.75" customHeight="1">
      <c r="E72" s="126"/>
      <c r="F72" s="126"/>
      <c r="G72" s="126"/>
      <c r="I72" s="129"/>
      <c r="J72" s="129"/>
      <c r="K72" s="129"/>
      <c r="L72" s="129"/>
      <c r="M72" s="129"/>
      <c r="N72" s="129"/>
      <c r="O72" s="129"/>
    </row>
    <row r="73" spans="5:23" ht="29.25" customHeight="1">
      <c r="E73" s="187" t="s">
        <v>55</v>
      </c>
      <c r="F73" s="187"/>
      <c r="G73" s="187"/>
      <c r="I73" s="216"/>
      <c r="J73" s="217"/>
      <c r="K73" s="217"/>
      <c r="L73" s="218"/>
      <c r="M73" s="129"/>
      <c r="N73" s="129"/>
      <c r="O73" s="129"/>
      <c r="P73" s="211">
        <f>+IF($I73="","",$W73)</f>
      </c>
      <c r="Q73" s="211"/>
      <c r="R73" s="211"/>
      <c r="S73" s="211"/>
      <c r="V73" s="6">
        <v>16</v>
      </c>
      <c r="W73" s="6" t="str">
        <f>+IF(LEN($I73)&lt;&gt;$V73,"Attenzione: controllare i dati inseriti","")</f>
        <v>Attenzione: controllare i dati inseriti</v>
      </c>
    </row>
    <row r="74" spans="5:15" ht="6.75" customHeight="1">
      <c r="E74" s="126"/>
      <c r="F74" s="126"/>
      <c r="G74" s="126"/>
      <c r="I74" s="129"/>
      <c r="J74" s="129"/>
      <c r="K74" s="129"/>
      <c r="L74" s="129"/>
      <c r="M74" s="129"/>
      <c r="N74" s="129"/>
      <c r="O74" s="129"/>
    </row>
    <row r="75" spans="5:15" ht="29.25" customHeight="1">
      <c r="E75" s="187" t="s">
        <v>56</v>
      </c>
      <c r="F75" s="187"/>
      <c r="G75" s="187"/>
      <c r="I75" s="228"/>
      <c r="J75" s="229"/>
      <c r="K75" s="229"/>
      <c r="L75" s="229"/>
      <c r="M75" s="229"/>
      <c r="N75" s="230"/>
      <c r="O75" s="84"/>
    </row>
    <row r="76" spans="5:15" ht="6.75" customHeight="1">
      <c r="E76" s="126"/>
      <c r="F76" s="126"/>
      <c r="G76" s="126"/>
      <c r="I76" s="129"/>
      <c r="J76" s="129"/>
      <c r="K76" s="129"/>
      <c r="L76" s="129"/>
      <c r="M76" s="129"/>
      <c r="N76" s="129"/>
      <c r="O76" s="129"/>
    </row>
    <row r="77" spans="5:23" ht="29.25" customHeight="1">
      <c r="E77" s="187" t="s">
        <v>89</v>
      </c>
      <c r="F77" s="187"/>
      <c r="G77" s="187"/>
      <c r="I77" s="178"/>
      <c r="J77" s="177"/>
      <c r="K77" s="85"/>
      <c r="L77" s="85"/>
      <c r="M77" s="85"/>
      <c r="N77" s="85"/>
      <c r="O77" s="211">
        <f>+IF($I77="","",$W77)</f>
      </c>
      <c r="P77" s="211"/>
      <c r="Q77" s="211"/>
      <c r="R77" s="211"/>
      <c r="S77" s="211"/>
      <c r="V77" s="6">
        <v>5</v>
      </c>
      <c r="W77" s="6" t="str">
        <f>+IF(LEN($I77)&lt;&gt;$V77,"Attenzione: controllare i dati inseriti","")</f>
        <v>Attenzione: controllare i dati inseriti</v>
      </c>
    </row>
    <row r="78" spans="5:15" ht="6.75" customHeight="1">
      <c r="E78" s="126"/>
      <c r="F78" s="126"/>
      <c r="G78" s="126"/>
      <c r="I78" s="129"/>
      <c r="J78" s="129"/>
      <c r="K78" s="129"/>
      <c r="L78" s="129"/>
      <c r="M78" s="129"/>
      <c r="N78" s="129"/>
      <c r="O78" s="129"/>
    </row>
    <row r="79" spans="5:16" ht="29.25" customHeight="1">
      <c r="E79" s="187" t="s">
        <v>65</v>
      </c>
      <c r="F79" s="187"/>
      <c r="G79" s="187"/>
      <c r="H79" s="4"/>
      <c r="I79" s="216"/>
      <c r="J79" s="217"/>
      <c r="K79" s="217"/>
      <c r="L79" s="218"/>
      <c r="M79" s="85"/>
      <c r="N79" s="85"/>
      <c r="O79" s="85"/>
      <c r="P79" s="4"/>
    </row>
    <row r="80" spans="5:15" ht="6.75" customHeight="1">
      <c r="E80" s="126"/>
      <c r="F80" s="126"/>
      <c r="G80" s="126"/>
      <c r="I80" s="129"/>
      <c r="J80" s="129"/>
      <c r="K80" s="129"/>
      <c r="L80" s="129"/>
      <c r="M80" s="129"/>
      <c r="N80" s="129"/>
      <c r="O80" s="129"/>
    </row>
    <row r="81" spans="5:15" ht="29.25" customHeight="1">
      <c r="E81" s="187" t="s">
        <v>79</v>
      </c>
      <c r="F81" s="187"/>
      <c r="G81" s="187"/>
      <c r="I81" s="222"/>
      <c r="J81" s="223"/>
      <c r="K81" s="223"/>
      <c r="L81" s="223"/>
      <c r="M81" s="223"/>
      <c r="N81" s="224"/>
      <c r="O81" s="86"/>
    </row>
    <row r="82" spans="5:15" ht="6.75" customHeight="1">
      <c r="E82" s="126"/>
      <c r="F82" s="126"/>
      <c r="G82" s="126"/>
      <c r="I82" s="129"/>
      <c r="J82" s="129"/>
      <c r="K82" s="129"/>
      <c r="L82" s="129"/>
      <c r="M82" s="129"/>
      <c r="N82" s="129"/>
      <c r="O82" s="129"/>
    </row>
    <row r="83" spans="5:15" ht="29.25" customHeight="1">
      <c r="E83" s="187" t="s">
        <v>69</v>
      </c>
      <c r="F83" s="187"/>
      <c r="G83" s="187"/>
      <c r="I83" s="219"/>
      <c r="J83" s="220"/>
      <c r="K83" s="220"/>
      <c r="L83" s="221"/>
      <c r="M83" s="129"/>
      <c r="N83" s="129"/>
      <c r="O83" s="129"/>
    </row>
    <row r="84" ht="15">
      <c r="L84" s="18"/>
    </row>
    <row r="85" ht="15"/>
    <row r="86" ht="15"/>
    <row r="87" spans="5:17" ht="35.25" customHeight="1">
      <c r="E87" s="170" t="s">
        <v>122</v>
      </c>
      <c r="F87" s="170"/>
      <c r="G87" s="174" t="s">
        <v>140</v>
      </c>
      <c r="H87" s="174"/>
      <c r="I87" s="174"/>
      <c r="K87" s="66" t="s">
        <v>124</v>
      </c>
      <c r="P87" s="137"/>
      <c r="Q87" s="144" t="s">
        <v>136</v>
      </c>
    </row>
    <row r="88" spans="5:20" ht="15" customHeight="1">
      <c r="E88" s="170"/>
      <c r="F88" s="170"/>
      <c r="G88" s="174"/>
      <c r="H88" s="174"/>
      <c r="I88" s="174"/>
      <c r="J88" s="51"/>
      <c r="K88" s="215" t="s">
        <v>120</v>
      </c>
      <c r="L88" s="215"/>
      <c r="M88" s="215"/>
      <c r="N88" s="215"/>
      <c r="O88" s="215"/>
      <c r="P88" s="215"/>
      <c r="T88" s="6" t="s">
        <v>59</v>
      </c>
    </row>
    <row r="89" spans="5:20" ht="15" customHeight="1">
      <c r="E89" s="170"/>
      <c r="F89" s="170"/>
      <c r="G89" s="174"/>
      <c r="H89" s="174"/>
      <c r="I89" s="174"/>
      <c r="K89" s="215"/>
      <c r="L89" s="215"/>
      <c r="M89" s="215"/>
      <c r="N89" s="215"/>
      <c r="O89" s="215"/>
      <c r="P89" s="215"/>
      <c r="Q89" s="62"/>
      <c r="R89" s="62"/>
      <c r="T89" s="6" t="s">
        <v>60</v>
      </c>
    </row>
    <row r="90" spans="10:18" ht="15" customHeight="1">
      <c r="J90" s="51"/>
      <c r="K90" s="62"/>
      <c r="L90" s="62"/>
      <c r="M90" s="62"/>
      <c r="N90" s="62"/>
      <c r="O90" s="62"/>
      <c r="P90" s="62"/>
      <c r="Q90" s="62"/>
      <c r="R90" s="62"/>
    </row>
    <row r="91" ht="15" customHeight="1" hidden="1"/>
    <row r="92" spans="5:18" ht="21" customHeight="1" hidden="1">
      <c r="E92" s="87"/>
      <c r="F92" s="20"/>
      <c r="G92" s="20"/>
      <c r="H92" s="20"/>
      <c r="I92" s="20"/>
      <c r="J92" s="20"/>
      <c r="K92" s="20"/>
      <c r="L92" s="20"/>
      <c r="M92" s="20"/>
      <c r="N92" s="20"/>
      <c r="O92" s="20"/>
      <c r="P92" s="20"/>
      <c r="Q92" s="20"/>
      <c r="R92" s="21"/>
    </row>
    <row r="93" spans="5:15" ht="6.75" customHeight="1" hidden="1">
      <c r="E93" s="126"/>
      <c r="F93" s="126"/>
      <c r="G93" s="126"/>
      <c r="I93" s="129"/>
      <c r="J93" s="129"/>
      <c r="K93" s="129"/>
      <c r="L93" s="129"/>
      <c r="M93" s="129"/>
      <c r="N93" s="129"/>
      <c r="O93" s="129"/>
    </row>
    <row r="94" ht="24.75" customHeight="1" hidden="1">
      <c r="E94" s="63"/>
    </row>
    <row r="95" spans="5:22" ht="40.5" customHeight="1" hidden="1">
      <c r="E95" s="130"/>
      <c r="F95" s="130"/>
      <c r="H95" s="150"/>
      <c r="I95" s="151"/>
      <c r="J95" s="151"/>
      <c r="K95" s="151"/>
      <c r="L95" s="152"/>
      <c r="M95" s="88"/>
      <c r="N95" s="103"/>
      <c r="O95" s="103"/>
      <c r="P95" s="103"/>
      <c r="Q95" s="103"/>
      <c r="R95" s="103"/>
      <c r="T95" s="6" t="s">
        <v>3</v>
      </c>
      <c r="V95" s="6" t="s">
        <v>13</v>
      </c>
    </row>
    <row r="96" spans="5:22" ht="6.75" customHeight="1" hidden="1">
      <c r="E96" s="130"/>
      <c r="F96" s="130"/>
      <c r="H96" s="64"/>
      <c r="I96" s="64"/>
      <c r="J96" s="64"/>
      <c r="K96" s="64"/>
      <c r="L96" s="64"/>
      <c r="M96" s="29"/>
      <c r="N96" s="65"/>
      <c r="O96" s="57"/>
      <c r="P96" s="57"/>
      <c r="Q96" s="57"/>
      <c r="R96" s="57"/>
      <c r="T96" s="6" t="s">
        <v>4</v>
      </c>
      <c r="V96" s="6" t="s">
        <v>14</v>
      </c>
    </row>
    <row r="97" spans="5:22" ht="40.5" customHeight="1" hidden="1">
      <c r="E97" s="130"/>
      <c r="F97" s="130"/>
      <c r="H97" s="150"/>
      <c r="I97" s="151"/>
      <c r="J97" s="151"/>
      <c r="K97" s="151"/>
      <c r="L97" s="152"/>
      <c r="M97" s="88"/>
      <c r="N97" s="103"/>
      <c r="O97" s="103"/>
      <c r="P97" s="103"/>
      <c r="Q97" s="103"/>
      <c r="R97" s="103"/>
      <c r="T97" s="6" t="s">
        <v>5</v>
      </c>
      <c r="V97" s="6" t="s">
        <v>15</v>
      </c>
    </row>
    <row r="98" spans="5:22" ht="6.75" customHeight="1" hidden="1">
      <c r="E98" s="130"/>
      <c r="F98" s="130"/>
      <c r="H98" s="66"/>
      <c r="I98" s="66"/>
      <c r="J98" s="50"/>
      <c r="K98" s="50"/>
      <c r="L98" s="50"/>
      <c r="M98" s="29"/>
      <c r="N98" s="65"/>
      <c r="O98" s="57"/>
      <c r="P98" s="57"/>
      <c r="Q98" s="57"/>
      <c r="R98" s="57"/>
      <c r="T98" s="6" t="s">
        <v>6</v>
      </c>
      <c r="V98" s="6" t="s">
        <v>16</v>
      </c>
    </row>
    <row r="99" spans="5:22" ht="40.5" customHeight="1" hidden="1">
      <c r="E99" s="130"/>
      <c r="F99" s="130"/>
      <c r="H99" s="150"/>
      <c r="I99" s="151"/>
      <c r="J99" s="151"/>
      <c r="K99" s="151"/>
      <c r="L99" s="152"/>
      <c r="M99" s="88"/>
      <c r="N99" s="103"/>
      <c r="O99" s="103"/>
      <c r="P99" s="103"/>
      <c r="Q99" s="103"/>
      <c r="R99" s="103"/>
      <c r="T99" s="6" t="s">
        <v>7</v>
      </c>
      <c r="V99" s="6" t="s">
        <v>17</v>
      </c>
    </row>
    <row r="100" spans="5:22" ht="6.75" customHeight="1" hidden="1">
      <c r="E100" s="126"/>
      <c r="F100" s="126"/>
      <c r="G100" s="126"/>
      <c r="H100" s="63"/>
      <c r="I100" s="129"/>
      <c r="J100" s="129"/>
      <c r="K100" s="129"/>
      <c r="L100" s="129"/>
      <c r="M100" s="89"/>
      <c r="N100" s="67"/>
      <c r="T100" s="6" t="s">
        <v>8</v>
      </c>
      <c r="V100" s="6" t="s">
        <v>18</v>
      </c>
    </row>
    <row r="101" spans="5:22" ht="24.75" customHeight="1" hidden="1">
      <c r="E101" s="63"/>
      <c r="H101" s="153"/>
      <c r="I101" s="153"/>
      <c r="J101" s="153"/>
      <c r="K101" s="153"/>
      <c r="L101" s="153"/>
      <c r="M101" s="29"/>
      <c r="N101" s="67"/>
      <c r="T101" s="6" t="s">
        <v>9</v>
      </c>
      <c r="V101" s="6" t="s">
        <v>19</v>
      </c>
    </row>
    <row r="102" spans="5:22" ht="15" customHeight="1" hidden="1">
      <c r="E102" s="63"/>
      <c r="T102" s="6" t="s">
        <v>10</v>
      </c>
      <c r="V102" s="6" t="s">
        <v>20</v>
      </c>
    </row>
    <row r="103" spans="20:22" ht="15" customHeight="1" hidden="1">
      <c r="T103" s="6" t="s">
        <v>11</v>
      </c>
      <c r="V103" s="6" t="s">
        <v>21</v>
      </c>
    </row>
    <row r="104" spans="20:22" ht="15" customHeight="1" hidden="1">
      <c r="T104" s="6" t="s">
        <v>12</v>
      </c>
      <c r="V104" s="6" t="s">
        <v>22</v>
      </c>
    </row>
    <row r="105" spans="20:22" ht="49.5" customHeight="1">
      <c r="T105" s="25" t="s">
        <v>71</v>
      </c>
      <c r="U105" s="25"/>
      <c r="V105" s="25" t="s">
        <v>23</v>
      </c>
    </row>
    <row r="106" spans="8:22" ht="37.5" customHeight="1">
      <c r="H106" s="154"/>
      <c r="I106" s="154"/>
      <c r="J106" s="155"/>
      <c r="K106" s="156"/>
      <c r="L106" s="156"/>
      <c r="M106" s="156"/>
      <c r="N106" s="156"/>
      <c r="O106" s="62"/>
      <c r="P106" s="62"/>
      <c r="Q106" s="62"/>
      <c r="R106" s="62"/>
      <c r="V106" s="6" t="s">
        <v>24</v>
      </c>
    </row>
    <row r="107" spans="8:22" ht="15" customHeight="1" hidden="1">
      <c r="H107" s="154"/>
      <c r="I107" s="154"/>
      <c r="J107" s="154"/>
      <c r="K107" s="154"/>
      <c r="L107" s="154"/>
      <c r="M107" s="154"/>
      <c r="N107" s="154"/>
      <c r="V107" s="6" t="s">
        <v>28</v>
      </c>
    </row>
    <row r="108" spans="5:22" ht="15" customHeight="1" hidden="1">
      <c r="E108" s="87"/>
      <c r="F108" s="20"/>
      <c r="G108" s="20"/>
      <c r="H108" s="157"/>
      <c r="I108" s="157"/>
      <c r="J108" s="157"/>
      <c r="K108" s="157"/>
      <c r="L108" s="157"/>
      <c r="M108" s="157"/>
      <c r="N108" s="157"/>
      <c r="O108" s="20"/>
      <c r="P108" s="20"/>
      <c r="Q108" s="20"/>
      <c r="R108" s="21"/>
      <c r="V108" s="6" t="s">
        <v>29</v>
      </c>
    </row>
    <row r="109" spans="5:22" ht="15" customHeight="1" hidden="1">
      <c r="E109" s="126"/>
      <c r="F109" s="126"/>
      <c r="G109" s="126"/>
      <c r="H109" s="154"/>
      <c r="I109" s="161"/>
      <c r="J109" s="161"/>
      <c r="K109" s="161"/>
      <c r="L109" s="161"/>
      <c r="M109" s="161"/>
      <c r="N109" s="161"/>
      <c r="O109" s="129"/>
      <c r="V109" s="6" t="s">
        <v>30</v>
      </c>
    </row>
    <row r="110" spans="5:22" ht="15" customHeight="1" hidden="1">
      <c r="E110" s="63"/>
      <c r="H110" s="154"/>
      <c r="I110" s="154"/>
      <c r="J110" s="154"/>
      <c r="K110" s="154"/>
      <c r="L110" s="154"/>
      <c r="M110" s="154"/>
      <c r="N110" s="154"/>
      <c r="V110" s="6" t="s">
        <v>31</v>
      </c>
    </row>
    <row r="111" spans="5:22" ht="15" customHeight="1" hidden="1">
      <c r="E111" s="130"/>
      <c r="F111" s="130"/>
      <c r="H111" s="98"/>
      <c r="I111" s="98"/>
      <c r="J111" s="98"/>
      <c r="K111" s="98"/>
      <c r="L111" s="98"/>
      <c r="M111" s="162"/>
      <c r="N111" s="163"/>
      <c r="O111" s="103"/>
      <c r="P111" s="103"/>
      <c r="Q111" s="103"/>
      <c r="R111" s="103"/>
      <c r="V111" s="6" t="s">
        <v>32</v>
      </c>
    </row>
    <row r="112" spans="5:22" ht="15" customHeight="1" hidden="1">
      <c r="E112" s="130"/>
      <c r="F112" s="130"/>
      <c r="H112" s="98"/>
      <c r="I112" s="98"/>
      <c r="J112" s="98"/>
      <c r="K112" s="98"/>
      <c r="L112" s="98"/>
      <c r="M112" s="102"/>
      <c r="N112" s="164"/>
      <c r="O112" s="57"/>
      <c r="P112" s="57"/>
      <c r="Q112" s="57"/>
      <c r="R112" s="57"/>
      <c r="V112" s="6" t="s">
        <v>33</v>
      </c>
    </row>
    <row r="113" spans="5:22" ht="15" customHeight="1" hidden="1">
      <c r="E113" s="130"/>
      <c r="F113" s="130"/>
      <c r="H113" s="98"/>
      <c r="I113" s="98"/>
      <c r="J113" s="98"/>
      <c r="K113" s="98"/>
      <c r="L113" s="98"/>
      <c r="M113" s="162"/>
      <c r="N113" s="163"/>
      <c r="O113" s="103"/>
      <c r="P113" s="103"/>
      <c r="Q113" s="103"/>
      <c r="R113" s="103"/>
      <c r="V113" s="6" t="s">
        <v>34</v>
      </c>
    </row>
    <row r="114" spans="5:22" ht="15" customHeight="1" hidden="1">
      <c r="E114" s="130"/>
      <c r="F114" s="130"/>
      <c r="H114" s="165"/>
      <c r="I114" s="165"/>
      <c r="J114" s="100"/>
      <c r="K114" s="100"/>
      <c r="L114" s="100"/>
      <c r="M114" s="102"/>
      <c r="N114" s="164"/>
      <c r="O114" s="57"/>
      <c r="P114" s="57"/>
      <c r="Q114" s="57"/>
      <c r="R114" s="57"/>
      <c r="V114" s="6" t="s">
        <v>35</v>
      </c>
    </row>
    <row r="115" spans="5:22" ht="15" customHeight="1" hidden="1">
      <c r="E115" s="130"/>
      <c r="F115" s="130"/>
      <c r="H115" s="98"/>
      <c r="I115" s="98"/>
      <c r="J115" s="98"/>
      <c r="K115" s="98"/>
      <c r="L115" s="98"/>
      <c r="M115" s="162"/>
      <c r="N115" s="163"/>
      <c r="O115" s="103"/>
      <c r="P115" s="103"/>
      <c r="Q115" s="103"/>
      <c r="R115" s="103"/>
      <c r="V115" s="6" t="s">
        <v>36</v>
      </c>
    </row>
    <row r="116" spans="5:22" ht="15" customHeight="1" hidden="1">
      <c r="E116" s="126"/>
      <c r="F116" s="126"/>
      <c r="G116" s="126"/>
      <c r="H116" s="166"/>
      <c r="I116" s="161"/>
      <c r="J116" s="161"/>
      <c r="K116" s="161"/>
      <c r="L116" s="161"/>
      <c r="M116" s="167"/>
      <c r="N116" s="168"/>
      <c r="V116" s="6" t="s">
        <v>37</v>
      </c>
    </row>
    <row r="117" spans="5:22" ht="15" customHeight="1" hidden="1">
      <c r="E117" s="63"/>
      <c r="H117" s="98"/>
      <c r="I117" s="98"/>
      <c r="J117" s="98"/>
      <c r="K117" s="98"/>
      <c r="L117" s="98"/>
      <c r="M117" s="102"/>
      <c r="N117" s="168"/>
      <c r="V117" s="6" t="s">
        <v>38</v>
      </c>
    </row>
    <row r="118" spans="5:22" ht="15" customHeight="1" hidden="1">
      <c r="E118" s="63"/>
      <c r="H118" s="154"/>
      <c r="I118" s="154"/>
      <c r="J118" s="154"/>
      <c r="K118" s="154"/>
      <c r="L118" s="154"/>
      <c r="M118" s="154"/>
      <c r="N118" s="154"/>
      <c r="V118" s="6" t="s">
        <v>39</v>
      </c>
    </row>
    <row r="119" spans="8:22" ht="15" customHeight="1" hidden="1">
      <c r="H119" s="154"/>
      <c r="I119" s="154"/>
      <c r="J119" s="154"/>
      <c r="K119" s="154"/>
      <c r="L119" s="154"/>
      <c r="M119" s="154"/>
      <c r="N119" s="154"/>
      <c r="V119" s="6" t="s">
        <v>40</v>
      </c>
    </row>
    <row r="120" spans="8:22" ht="15" customHeight="1" hidden="1">
      <c r="H120" s="154"/>
      <c r="I120" s="154"/>
      <c r="J120" s="154"/>
      <c r="K120" s="154"/>
      <c r="L120" s="154"/>
      <c r="M120" s="154"/>
      <c r="N120" s="154"/>
      <c r="V120" s="6" t="s">
        <v>41</v>
      </c>
    </row>
    <row r="121" spans="8:22" ht="15" customHeight="1" hidden="1">
      <c r="H121" s="154"/>
      <c r="I121" s="154"/>
      <c r="J121" s="154"/>
      <c r="K121" s="154"/>
      <c r="L121" s="154"/>
      <c r="M121" s="154"/>
      <c r="N121" s="154"/>
      <c r="V121" s="6" t="s">
        <v>42</v>
      </c>
    </row>
    <row r="122" spans="8:22" ht="15" customHeight="1" hidden="1">
      <c r="H122" s="154"/>
      <c r="I122" s="154"/>
      <c r="J122" s="155"/>
      <c r="K122" s="156"/>
      <c r="L122" s="156"/>
      <c r="M122" s="156"/>
      <c r="N122" s="156"/>
      <c r="O122" s="62"/>
      <c r="P122" s="62"/>
      <c r="Q122" s="62"/>
      <c r="R122" s="62"/>
      <c r="V122" s="6" t="s">
        <v>43</v>
      </c>
    </row>
    <row r="123" spans="8:22" ht="15" customHeight="1" hidden="1">
      <c r="H123" s="154"/>
      <c r="I123" s="154"/>
      <c r="J123" s="154"/>
      <c r="K123" s="154"/>
      <c r="L123" s="154"/>
      <c r="M123" s="154"/>
      <c r="N123" s="154"/>
      <c r="V123" s="6" t="s">
        <v>44</v>
      </c>
    </row>
    <row r="124" spans="5:22" ht="15" customHeight="1" hidden="1">
      <c r="E124" s="87"/>
      <c r="F124" s="20"/>
      <c r="G124" s="20"/>
      <c r="H124" s="157"/>
      <c r="I124" s="157"/>
      <c r="J124" s="157"/>
      <c r="K124" s="157"/>
      <c r="L124" s="157"/>
      <c r="M124" s="157"/>
      <c r="N124" s="157"/>
      <c r="O124" s="20"/>
      <c r="P124" s="20"/>
      <c r="Q124" s="20"/>
      <c r="R124" s="21"/>
      <c r="V124" s="6" t="s">
        <v>45</v>
      </c>
    </row>
    <row r="125" spans="5:22" ht="15" customHeight="1" hidden="1">
      <c r="E125" s="126"/>
      <c r="F125" s="126"/>
      <c r="G125" s="126"/>
      <c r="H125" s="154"/>
      <c r="I125" s="161"/>
      <c r="J125" s="161"/>
      <c r="K125" s="161"/>
      <c r="L125" s="161"/>
      <c r="M125" s="161"/>
      <c r="N125" s="161"/>
      <c r="O125" s="129"/>
      <c r="V125" s="6" t="s">
        <v>46</v>
      </c>
    </row>
    <row r="126" spans="5:22" ht="15" customHeight="1" hidden="1">
      <c r="E126" s="63"/>
      <c r="H126" s="154"/>
      <c r="I126" s="154"/>
      <c r="J126" s="154"/>
      <c r="K126" s="154"/>
      <c r="L126" s="154"/>
      <c r="M126" s="154"/>
      <c r="N126" s="154"/>
      <c r="V126" s="6" t="s">
        <v>47</v>
      </c>
    </row>
    <row r="127" spans="5:22" ht="15" customHeight="1" hidden="1">
      <c r="E127" s="130"/>
      <c r="F127" s="130"/>
      <c r="H127" s="98"/>
      <c r="I127" s="98"/>
      <c r="J127" s="98"/>
      <c r="K127" s="98"/>
      <c r="L127" s="98"/>
      <c r="M127" s="162"/>
      <c r="N127" s="163"/>
      <c r="O127" s="103"/>
      <c r="P127" s="103"/>
      <c r="Q127" s="103"/>
      <c r="R127" s="103"/>
      <c r="V127" s="6" t="s">
        <v>48</v>
      </c>
    </row>
    <row r="128" spans="5:22" ht="15" customHeight="1" hidden="1">
      <c r="E128" s="130"/>
      <c r="F128" s="130"/>
      <c r="H128" s="98"/>
      <c r="I128" s="98"/>
      <c r="J128" s="98"/>
      <c r="K128" s="98"/>
      <c r="L128" s="98"/>
      <c r="M128" s="102"/>
      <c r="N128" s="164"/>
      <c r="O128" s="57"/>
      <c r="P128" s="57"/>
      <c r="Q128" s="57"/>
      <c r="R128" s="57"/>
      <c r="V128" s="6" t="s">
        <v>49</v>
      </c>
    </row>
    <row r="129" spans="5:18" ht="15" customHeight="1">
      <c r="E129" s="130"/>
      <c r="F129" s="130"/>
      <c r="H129" s="98"/>
      <c r="I129" s="98"/>
      <c r="J129" s="98"/>
      <c r="K129" s="98"/>
      <c r="L129" s="98"/>
      <c r="M129" s="162"/>
      <c r="N129" s="163"/>
      <c r="O129" s="103"/>
      <c r="P129" s="103"/>
      <c r="Q129" s="103"/>
      <c r="R129" s="103"/>
    </row>
    <row r="130" spans="5:18" ht="15" customHeight="1">
      <c r="E130" s="130"/>
      <c r="F130" s="130"/>
      <c r="H130" s="165"/>
      <c r="I130" s="165"/>
      <c r="J130" s="100"/>
      <c r="K130" s="100"/>
      <c r="L130" s="100"/>
      <c r="M130" s="102"/>
      <c r="N130" s="164"/>
      <c r="O130" s="57"/>
      <c r="P130" s="57"/>
      <c r="Q130" s="57"/>
      <c r="R130" s="57"/>
    </row>
    <row r="131" spans="5:18" ht="37.5" customHeight="1">
      <c r="E131" s="130"/>
      <c r="F131" s="130"/>
      <c r="H131" s="98"/>
      <c r="I131" s="98"/>
      <c r="J131" s="98"/>
      <c r="K131" s="98"/>
      <c r="L131" s="98"/>
      <c r="M131" s="162"/>
      <c r="N131" s="163"/>
      <c r="O131" s="103"/>
      <c r="P131" s="103"/>
      <c r="Q131" s="103"/>
      <c r="R131" s="103"/>
    </row>
    <row r="132" spans="5:14" ht="15" customHeight="1" hidden="1">
      <c r="E132" s="126"/>
      <c r="F132" s="126"/>
      <c r="G132" s="126"/>
      <c r="H132" s="166"/>
      <c r="I132" s="161"/>
      <c r="J132" s="161"/>
      <c r="K132" s="161"/>
      <c r="L132" s="161"/>
      <c r="M132" s="167"/>
      <c r="N132" s="168"/>
    </row>
    <row r="133" spans="5:14" ht="15" customHeight="1" hidden="1">
      <c r="E133" s="63"/>
      <c r="H133" s="98"/>
      <c r="I133" s="98"/>
      <c r="J133" s="98"/>
      <c r="K133" s="98"/>
      <c r="L133" s="98"/>
      <c r="M133" s="102"/>
      <c r="N133" s="168"/>
    </row>
    <row r="134" spans="5:14" ht="15">
      <c r="E134" s="63"/>
      <c r="H134" s="154"/>
      <c r="I134" s="154"/>
      <c r="J134" s="154"/>
      <c r="K134" s="154"/>
      <c r="L134" s="154"/>
      <c r="M134" s="154"/>
      <c r="N134" s="154"/>
    </row>
    <row r="135" spans="8:14" ht="15">
      <c r="H135" s="154"/>
      <c r="I135" s="154"/>
      <c r="J135" s="154"/>
      <c r="K135" s="154"/>
      <c r="L135" s="154"/>
      <c r="M135" s="154"/>
      <c r="N135" s="154"/>
    </row>
    <row r="136" ht="15"/>
    <row r="137" ht="15"/>
    <row r="138" ht="15"/>
    <row r="139" ht="15"/>
  </sheetData>
  <sheetProtection password="EF3E" sheet="1" objects="1" scenarios="1"/>
  <mergeCells count="66">
    <mergeCell ref="P73:S73"/>
    <mergeCell ref="O77:S77"/>
    <mergeCell ref="M59:N59"/>
    <mergeCell ref="I31:N31"/>
    <mergeCell ref="I33:N33"/>
    <mergeCell ref="I39:N39"/>
    <mergeCell ref="I41:J41"/>
    <mergeCell ref="I77:J77"/>
    <mergeCell ref="P37:R37"/>
    <mergeCell ref="P47:R47"/>
    <mergeCell ref="O41:S41"/>
    <mergeCell ref="O52:S52"/>
    <mergeCell ref="E61:G61"/>
    <mergeCell ref="I61:L61"/>
    <mergeCell ref="E57:G57"/>
    <mergeCell ref="E45:G45"/>
    <mergeCell ref="E50:G50"/>
    <mergeCell ref="M61:N61"/>
    <mergeCell ref="I57:N57"/>
    <mergeCell ref="I59:L59"/>
    <mergeCell ref="E39:G39"/>
    <mergeCell ref="I35:N35"/>
    <mergeCell ref="E33:G33"/>
    <mergeCell ref="E52:G52"/>
    <mergeCell ref="E63:G63"/>
    <mergeCell ref="I55:J55"/>
    <mergeCell ref="I37:N37"/>
    <mergeCell ref="E29:G29"/>
    <mergeCell ref="I29:N29"/>
    <mergeCell ref="E35:G35"/>
    <mergeCell ref="E47:G47"/>
    <mergeCell ref="I50:N50"/>
    <mergeCell ref="I52:J52"/>
    <mergeCell ref="E31:G31"/>
    <mergeCell ref="E55:G55"/>
    <mergeCell ref="P31:S31"/>
    <mergeCell ref="E10:R12"/>
    <mergeCell ref="E16:R16"/>
    <mergeCell ref="I45:N45"/>
    <mergeCell ref="E41:G41"/>
    <mergeCell ref="E37:G37"/>
    <mergeCell ref="I19:Q19"/>
    <mergeCell ref="I47:N47"/>
    <mergeCell ref="E25:R25"/>
    <mergeCell ref="I65:N65"/>
    <mergeCell ref="I67:N67"/>
    <mergeCell ref="I75:N75"/>
    <mergeCell ref="E65:G65"/>
    <mergeCell ref="E67:G67"/>
    <mergeCell ref="E69:G69"/>
    <mergeCell ref="I69:L69"/>
    <mergeCell ref="E71:G71"/>
    <mergeCell ref="I71:J71"/>
    <mergeCell ref="E73:G73"/>
    <mergeCell ref="I73:L73"/>
    <mergeCell ref="E75:G75"/>
    <mergeCell ref="E77:G77"/>
    <mergeCell ref="G87:I89"/>
    <mergeCell ref="E87:F89"/>
    <mergeCell ref="K88:P89"/>
    <mergeCell ref="E79:G79"/>
    <mergeCell ref="I79:L79"/>
    <mergeCell ref="E81:G81"/>
    <mergeCell ref="E83:G83"/>
    <mergeCell ref="I83:L83"/>
    <mergeCell ref="I81:N81"/>
  </mergeCells>
  <conditionalFormatting sqref="N95:R95 N111:R111 N127:R127">
    <cfRule type="expression" priority="5" dxfId="14">
      <formula>$H95="Altro"</formula>
    </cfRule>
  </conditionalFormatting>
  <conditionalFormatting sqref="N97:R97 N113:R113 N129:R129">
    <cfRule type="expression" priority="2" dxfId="13">
      <formula>$H97="Altro"</formula>
    </cfRule>
  </conditionalFormatting>
  <conditionalFormatting sqref="N99:R99 N115:R115 N131:R131">
    <cfRule type="expression" priority="1" dxfId="13">
      <formula>$H99="Altro"</formula>
    </cfRule>
  </conditionalFormatting>
  <dataValidations count="2">
    <dataValidation type="list" allowBlank="1" showInputMessage="1" showErrorMessage="1" sqref="H95:L95 H99:L99 H97:L97">
      <formula1>$T$94:$T$105</formula1>
    </dataValidation>
    <dataValidation type="list" allowBlank="1" showInputMessage="1" showErrorMessage="1" sqref="H101:L101">
      <formula1>$V$94:$V$128</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portrait" paperSize="9" scale="41" r:id="rId2"/>
  <headerFooter alignWithMargins="0">
    <oddFooter>&amp;CUNIONCAMERE
START-UP IMPRENDITORIA SOCIALE
-Manifestazione di interesse-</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4:X173"/>
  <sheetViews>
    <sheetView showGridLines="0" showRowColHeaders="0" zoomScale="70" zoomScaleNormal="70" zoomScalePageLayoutView="0" workbookViewId="0" topLeftCell="A125">
      <selection activeCell="H56" sqref="H56:L56"/>
    </sheetView>
  </sheetViews>
  <sheetFormatPr defaultColWidth="0" defaultRowHeight="15" customHeight="1" zeroHeight="1"/>
  <cols>
    <col min="1" max="2" width="4.421875" style="1" customWidth="1"/>
    <col min="3" max="4" width="9.140625" style="6" customWidth="1"/>
    <col min="5" max="5" width="20.8515625" style="6" customWidth="1"/>
    <col min="6" max="10" width="9.140625" style="6" customWidth="1"/>
    <col min="11" max="11" width="11.140625" style="6" customWidth="1"/>
    <col min="12" max="12" width="9.140625" style="6" customWidth="1"/>
    <col min="13" max="13" width="13.57421875" style="6" customWidth="1"/>
    <col min="14" max="20" width="9.140625" style="6" customWidth="1"/>
    <col min="21" max="21" width="10.8515625" style="6" customWidth="1"/>
    <col min="22" max="16384" width="9.140625" style="6" hidden="1" customWidth="1"/>
  </cols>
  <sheetData>
    <row r="1" s="24" customFormat="1" ht="15" customHeight="1"/>
    <row r="2" s="24" customFormat="1" ht="15"/>
    <row r="3" s="24" customFormat="1" ht="15"/>
    <row r="4" spans="1:5" s="4" customFormat="1" ht="15">
      <c r="A4" s="2"/>
      <c r="B4" s="2"/>
      <c r="C4" s="2"/>
      <c r="D4" s="3"/>
      <c r="E4" s="3"/>
    </row>
    <row r="5" spans="1:4" s="4" customFormat="1" ht="15">
      <c r="A5" s="2"/>
      <c r="B5" s="2"/>
      <c r="C5" s="2"/>
      <c r="D5" s="3"/>
    </row>
    <row r="6" spans="1:16" s="4" customFormat="1" ht="21">
      <c r="A6" s="2"/>
      <c r="B6" s="2"/>
      <c r="C6" s="3"/>
      <c r="D6" s="3"/>
      <c r="G6" s="5"/>
      <c r="H6" s="5"/>
      <c r="I6" s="5"/>
      <c r="J6" s="5"/>
      <c r="K6" s="5"/>
      <c r="L6" s="5"/>
      <c r="M6" s="5"/>
      <c r="N6" s="5"/>
      <c r="O6" s="5"/>
      <c r="P6" s="90"/>
    </row>
    <row r="7" spans="1:16" s="4" customFormat="1" ht="34.5" customHeight="1">
      <c r="A7" s="2"/>
      <c r="B7" s="2"/>
      <c r="C7" s="6"/>
      <c r="D7" s="6"/>
      <c r="E7" s="7" t="str">
        <f>+'GRUPPI COSTITUITI'!E7</f>
        <v>UNIONCAMERE - UNIVERSITAS MERCATORUM</v>
      </c>
      <c r="F7" s="5"/>
      <c r="G7" s="5"/>
      <c r="H7" s="5"/>
      <c r="I7" s="5"/>
      <c r="J7" s="5"/>
      <c r="K7" s="5"/>
      <c r="L7" s="5"/>
      <c r="M7" s="5"/>
      <c r="N7" s="5"/>
      <c r="O7" s="5"/>
      <c r="P7" s="5"/>
    </row>
    <row r="8" spans="1:4" s="9" customFormat="1" ht="3.75" customHeight="1" thickBot="1">
      <c r="A8" s="8"/>
      <c r="B8" s="8"/>
      <c r="C8" s="6"/>
      <c r="D8" s="6"/>
    </row>
    <row r="9" spans="1:4" s="4" customFormat="1" ht="15.75" thickTop="1">
      <c r="A9" s="2"/>
      <c r="B9" s="2"/>
      <c r="C9" s="6"/>
      <c r="D9" s="6"/>
    </row>
    <row r="10" spans="5:18" ht="36" customHeight="1">
      <c r="E10" s="263" t="s">
        <v>113</v>
      </c>
      <c r="F10" s="263"/>
      <c r="G10" s="263"/>
      <c r="H10" s="263"/>
      <c r="I10" s="263"/>
      <c r="J10" s="263"/>
      <c r="K10" s="263"/>
      <c r="L10" s="263"/>
      <c r="M10" s="263"/>
      <c r="N10" s="263"/>
      <c r="O10" s="263"/>
      <c r="P10" s="263"/>
      <c r="Q10" s="263"/>
      <c r="R10" s="263"/>
    </row>
    <row r="11" spans="5:18" ht="36" customHeight="1">
      <c r="E11" s="263"/>
      <c r="F11" s="263"/>
      <c r="G11" s="263"/>
      <c r="H11" s="263"/>
      <c r="I11" s="263"/>
      <c r="J11" s="263"/>
      <c r="K11" s="263"/>
      <c r="L11" s="263"/>
      <c r="M11" s="263"/>
      <c r="N11" s="263"/>
      <c r="O11" s="263"/>
      <c r="P11" s="263"/>
      <c r="Q11" s="263"/>
      <c r="R11" s="263"/>
    </row>
    <row r="12" spans="5:18" ht="36" customHeight="1">
      <c r="E12" s="263"/>
      <c r="F12" s="263"/>
      <c r="G12" s="263"/>
      <c r="H12" s="263"/>
      <c r="I12" s="263"/>
      <c r="J12" s="263"/>
      <c r="K12" s="263"/>
      <c r="L12" s="263"/>
      <c r="M12" s="263"/>
      <c r="N12" s="263"/>
      <c r="O12" s="263"/>
      <c r="P12" s="263"/>
      <c r="Q12" s="263"/>
      <c r="R12" s="263"/>
    </row>
    <row r="13" spans="1:16" s="10" customFormat="1" ht="11.25" customHeight="1">
      <c r="A13" s="1"/>
      <c r="B13" s="1"/>
      <c r="E13" s="69"/>
      <c r="F13" s="69"/>
      <c r="G13" s="69"/>
      <c r="H13" s="69"/>
      <c r="I13" s="69"/>
      <c r="J13" s="69"/>
      <c r="K13" s="69"/>
      <c r="L13" s="69"/>
      <c r="M13" s="69"/>
      <c r="N13" s="69"/>
      <c r="O13" s="69"/>
      <c r="P13" s="69"/>
    </row>
    <row r="14" ht="15"/>
    <row r="15" ht="15"/>
    <row r="16" spans="5:18" ht="15" customHeight="1">
      <c r="E16" s="264" t="s">
        <v>114</v>
      </c>
      <c r="F16" s="264"/>
      <c r="G16" s="264"/>
      <c r="H16" s="264"/>
      <c r="I16" s="264"/>
      <c r="J16" s="264"/>
      <c r="K16" s="264"/>
      <c r="L16" s="264"/>
      <c r="M16" s="264"/>
      <c r="N16" s="264"/>
      <c r="O16" s="264"/>
      <c r="P16" s="264"/>
      <c r="Q16" s="264"/>
      <c r="R16" s="264"/>
    </row>
    <row r="17" spans="5:18" ht="15" customHeight="1">
      <c r="E17" s="91"/>
      <c r="F17" s="91"/>
      <c r="G17" s="91"/>
      <c r="H17" s="91"/>
      <c r="I17" s="91"/>
      <c r="J17" s="91"/>
      <c r="K17" s="91"/>
      <c r="L17" s="91"/>
      <c r="M17" s="91"/>
      <c r="N17" s="91"/>
      <c r="O17" s="91"/>
      <c r="P17" s="91"/>
      <c r="Q17" s="91"/>
      <c r="R17" s="91"/>
    </row>
    <row r="18" ht="15"/>
    <row r="19" spans="5:14" ht="20.25" customHeight="1">
      <c r="E19" s="50" t="s">
        <v>1</v>
      </c>
      <c r="G19" s="256">
        <f>+IF('PAGINA INIZIALE'!$K$26&lt;&gt;"",'PAGINA INIZIALE'!$K$26,"")</f>
      </c>
      <c r="H19" s="256"/>
      <c r="I19" s="66"/>
      <c r="J19" s="66"/>
      <c r="K19" s="66"/>
      <c r="L19" s="66"/>
      <c r="M19" s="66"/>
      <c r="N19" s="66"/>
    </row>
    <row r="20" spans="5:14" ht="20.25" customHeight="1">
      <c r="E20" s="50" t="s">
        <v>76</v>
      </c>
      <c r="F20" s="27" t="s">
        <v>50</v>
      </c>
      <c r="G20" s="66">
        <f>+IF(ISERROR(VLOOKUP($F$20,'PAGINA INIZIALE'!$D$35:$K$37,2,0)),"",(VLOOKUP($F$20,'PAGINA INIZIALE'!$D$35:$K$37,2,0)))</f>
      </c>
      <c r="H20" s="66"/>
      <c r="I20" s="66"/>
      <c r="J20" s="66"/>
      <c r="K20" s="66"/>
      <c r="L20" s="66"/>
      <c r="M20" s="66"/>
      <c r="N20" s="66"/>
    </row>
    <row r="21" spans="5:14" ht="20.25" customHeight="1">
      <c r="E21" s="50" t="str">
        <f>+IF($G$20='PAGINA INIZIALE'!$E$35,"Leader del Gruppo Proponente:","Legale Rappresentante:")</f>
        <v>Legale Rappresentante:</v>
      </c>
      <c r="G21" s="265" t="str">
        <f>+IF($G$20='PAGINA INIZIALE'!$E$35,'GRUPPI NON COSTITUITI'!$I$27&amp;" "&amp;'GRUPPI NON COSTITUITI'!$I$29,'GRUPPI COSTITUITI'!$I$65&amp;" "&amp;'GRUPPI COSTITUITI'!$I$67&amp;" ("&amp;'GRUPPI COSTITUITI'!$I$29&amp;")")</f>
        <v>  ()</v>
      </c>
      <c r="H21" s="265"/>
      <c r="I21" s="265"/>
      <c r="J21" s="265"/>
      <c r="K21" s="265"/>
      <c r="L21" s="265"/>
      <c r="M21" s="265"/>
      <c r="N21" s="265"/>
    </row>
    <row r="22" spans="5:12" ht="20.25" customHeight="1">
      <c r="E22" s="50"/>
      <c r="K22" s="92"/>
      <c r="L22" s="92"/>
    </row>
    <row r="23" spans="5:18" ht="28.5" customHeight="1">
      <c r="E23" s="19" t="s">
        <v>92</v>
      </c>
      <c r="F23" s="20"/>
      <c r="G23" s="20"/>
      <c r="H23" s="20"/>
      <c r="I23" s="20"/>
      <c r="J23" s="20"/>
      <c r="K23" s="20"/>
      <c r="L23" s="20"/>
      <c r="M23" s="20"/>
      <c r="N23" s="20"/>
      <c r="O23" s="20"/>
      <c r="P23" s="20"/>
      <c r="Q23" s="20"/>
      <c r="R23" s="20"/>
    </row>
    <row r="24" spans="5:17" ht="21.75" customHeight="1">
      <c r="E24" s="23"/>
      <c r="F24" s="23"/>
      <c r="G24" s="23"/>
      <c r="H24" s="23"/>
      <c r="I24" s="23"/>
      <c r="J24" s="23"/>
      <c r="K24" s="23"/>
      <c r="L24" s="23"/>
      <c r="M24" s="23"/>
      <c r="N24" s="23"/>
      <c r="O24" s="23"/>
      <c r="P24" s="23"/>
      <c r="Q24" s="14"/>
    </row>
    <row r="25" spans="5:18" ht="28.5" customHeight="1">
      <c r="E25" s="93" t="s">
        <v>93</v>
      </c>
      <c r="F25" s="20"/>
      <c r="G25" s="20"/>
      <c r="H25" s="20"/>
      <c r="I25" s="20"/>
      <c r="J25" s="20"/>
      <c r="K25" s="20"/>
      <c r="L25" s="20"/>
      <c r="M25" s="20"/>
      <c r="N25" s="20"/>
      <c r="O25" s="20"/>
      <c r="P25" s="20"/>
      <c r="Q25" s="20"/>
      <c r="R25" s="20"/>
    </row>
    <row r="26" spans="5:17" ht="13.5" customHeight="1">
      <c r="E26" s="23"/>
      <c r="F26" s="23"/>
      <c r="G26" s="23"/>
      <c r="H26" s="23"/>
      <c r="I26" s="23"/>
      <c r="J26" s="23"/>
      <c r="K26" s="23"/>
      <c r="L26" s="23"/>
      <c r="M26" s="23"/>
      <c r="N26" s="23"/>
      <c r="O26" s="23"/>
      <c r="P26" s="23"/>
      <c r="Q26" s="14"/>
    </row>
    <row r="27" spans="5:19" ht="54" customHeight="1">
      <c r="E27" s="201"/>
      <c r="F27" s="202"/>
      <c r="G27" s="202"/>
      <c r="H27" s="202"/>
      <c r="I27" s="202"/>
      <c r="J27" s="202"/>
      <c r="K27" s="202"/>
      <c r="L27" s="202"/>
      <c r="M27" s="202"/>
      <c r="N27" s="202"/>
      <c r="O27" s="202"/>
      <c r="P27" s="202"/>
      <c r="Q27" s="202"/>
      <c r="R27" s="203"/>
      <c r="S27" s="53"/>
    </row>
    <row r="28" spans="5:15" ht="21" customHeight="1">
      <c r="E28" s="52"/>
      <c r="G28" s="53"/>
      <c r="H28" s="53"/>
      <c r="I28" s="53"/>
      <c r="J28" s="53"/>
      <c r="K28" s="53"/>
      <c r="L28" s="53"/>
      <c r="O28" s="16"/>
    </row>
    <row r="29" spans="5:17" ht="21" customHeight="1">
      <c r="E29" s="52"/>
      <c r="G29" s="53"/>
      <c r="H29" s="53"/>
      <c r="I29" s="53"/>
      <c r="J29" s="53"/>
      <c r="K29" s="53"/>
      <c r="L29" s="53"/>
      <c r="M29" s="53"/>
      <c r="N29" s="53"/>
      <c r="O29" s="16"/>
      <c r="P29" s="54"/>
      <c r="Q29" s="16"/>
    </row>
    <row r="30" spans="5:18" ht="28.5" customHeight="1">
      <c r="E30" s="93" t="s">
        <v>94</v>
      </c>
      <c r="F30" s="20"/>
      <c r="G30" s="20"/>
      <c r="H30" s="20"/>
      <c r="I30" s="20"/>
      <c r="J30" s="20"/>
      <c r="K30" s="20"/>
      <c r="L30" s="20"/>
      <c r="M30" s="20"/>
      <c r="N30" s="20"/>
      <c r="O30" s="20"/>
      <c r="P30" s="20"/>
      <c r="Q30" s="20"/>
      <c r="R30" s="20"/>
    </row>
    <row r="31" ht="15" hidden="1">
      <c r="V31" s="6" t="s">
        <v>28</v>
      </c>
    </row>
    <row r="32" ht="15" hidden="1">
      <c r="V32" s="6" t="s">
        <v>29</v>
      </c>
    </row>
    <row r="33" ht="15" hidden="1">
      <c r="V33" s="6" t="s">
        <v>30</v>
      </c>
    </row>
    <row r="34" ht="15" hidden="1">
      <c r="V34" s="6" t="s">
        <v>31</v>
      </c>
    </row>
    <row r="35" ht="15" hidden="1">
      <c r="V35" s="6" t="s">
        <v>32</v>
      </c>
    </row>
    <row r="36" ht="15" hidden="1">
      <c r="V36" s="6" t="s">
        <v>33</v>
      </c>
    </row>
    <row r="37" ht="15" hidden="1">
      <c r="V37" s="6" t="s">
        <v>34</v>
      </c>
    </row>
    <row r="38" ht="15" hidden="1">
      <c r="V38" s="6" t="s">
        <v>35</v>
      </c>
    </row>
    <row r="39" ht="15" hidden="1">
      <c r="V39" s="6" t="s">
        <v>36</v>
      </c>
    </row>
    <row r="40" ht="15" hidden="1">
      <c r="V40" s="6" t="s">
        <v>37</v>
      </c>
    </row>
    <row r="41" ht="15" hidden="1">
      <c r="V41" s="6" t="s">
        <v>38</v>
      </c>
    </row>
    <row r="42" ht="15" hidden="1">
      <c r="V42" s="6" t="s">
        <v>39</v>
      </c>
    </row>
    <row r="43" ht="15" hidden="1">
      <c r="V43" s="6" t="s">
        <v>40</v>
      </c>
    </row>
    <row r="44" ht="15" hidden="1">
      <c r="V44" s="6" t="s">
        <v>41</v>
      </c>
    </row>
    <row r="45" ht="15" hidden="1">
      <c r="V45" s="6" t="s">
        <v>42</v>
      </c>
    </row>
    <row r="46" ht="15" hidden="1">
      <c r="V46" s="6" t="s">
        <v>43</v>
      </c>
    </row>
    <row r="47" ht="15" hidden="1">
      <c r="V47" s="6" t="s">
        <v>44</v>
      </c>
    </row>
    <row r="48" ht="15" hidden="1">
      <c r="V48" s="6" t="s">
        <v>45</v>
      </c>
    </row>
    <row r="49" ht="15" hidden="1">
      <c r="V49" s="6" t="s">
        <v>46</v>
      </c>
    </row>
    <row r="50" ht="15" hidden="1">
      <c r="V50" s="6" t="s">
        <v>47</v>
      </c>
    </row>
    <row r="51" ht="15" hidden="1">
      <c r="V51" s="6" t="s">
        <v>48</v>
      </c>
    </row>
    <row r="52" ht="15" hidden="1">
      <c r="V52" s="6" t="s">
        <v>49</v>
      </c>
    </row>
    <row r="53" ht="12" customHeight="1"/>
    <row r="54" spans="5:24" ht="39.75" customHeight="1">
      <c r="E54" s="246" t="s">
        <v>63</v>
      </c>
      <c r="F54" s="246"/>
      <c r="H54" s="248"/>
      <c r="I54" s="249"/>
      <c r="J54" s="249"/>
      <c r="K54" s="249"/>
      <c r="L54" s="250"/>
      <c r="M54" s="94">
        <f>+IF(H54="Altro","Specificare","")</f>
      </c>
      <c r="N54" s="247"/>
      <c r="O54" s="247"/>
      <c r="P54" s="247"/>
      <c r="Q54" s="247"/>
      <c r="R54" s="247"/>
      <c r="W54" s="6" t="s">
        <v>3</v>
      </c>
      <c r="X54" s="6" t="s">
        <v>13</v>
      </c>
    </row>
    <row r="55" spans="5:24" ht="6.75" customHeight="1">
      <c r="E55" s="95"/>
      <c r="F55" s="95"/>
      <c r="H55" s="96"/>
      <c r="I55" s="97"/>
      <c r="J55" s="97"/>
      <c r="K55" s="97"/>
      <c r="L55" s="97"/>
      <c r="M55" s="98"/>
      <c r="N55" s="65"/>
      <c r="O55" s="57"/>
      <c r="P55" s="57"/>
      <c r="Q55" s="57"/>
      <c r="R55" s="57"/>
      <c r="W55" s="6" t="s">
        <v>4</v>
      </c>
      <c r="X55" s="6" t="s">
        <v>14</v>
      </c>
    </row>
    <row r="56" spans="5:24" ht="40.5" customHeight="1">
      <c r="E56" s="57" t="s">
        <v>95</v>
      </c>
      <c r="F56" s="57"/>
      <c r="H56" s="248"/>
      <c r="I56" s="249"/>
      <c r="J56" s="249"/>
      <c r="K56" s="249"/>
      <c r="L56" s="250"/>
      <c r="M56" s="94">
        <f>+IF(H56="Altro","Specificare","")</f>
      </c>
      <c r="N56" s="247"/>
      <c r="O56" s="247"/>
      <c r="P56" s="247"/>
      <c r="Q56" s="247"/>
      <c r="R56" s="247"/>
      <c r="W56" s="6" t="s">
        <v>5</v>
      </c>
      <c r="X56" s="6" t="s">
        <v>15</v>
      </c>
    </row>
    <row r="57" spans="5:24" ht="6.75" customHeight="1">
      <c r="E57" s="95"/>
      <c r="F57" s="95"/>
      <c r="H57" s="96"/>
      <c r="I57" s="97"/>
      <c r="J57" s="97"/>
      <c r="K57" s="99"/>
      <c r="L57" s="99"/>
      <c r="M57" s="100"/>
      <c r="N57" s="65"/>
      <c r="O57" s="57"/>
      <c r="P57" s="57"/>
      <c r="Q57" s="57"/>
      <c r="R57" s="57"/>
      <c r="W57" s="6" t="s">
        <v>6</v>
      </c>
      <c r="X57" s="6" t="s">
        <v>16</v>
      </c>
    </row>
    <row r="58" spans="5:24" ht="40.5" customHeight="1">
      <c r="E58" s="57" t="s">
        <v>96</v>
      </c>
      <c r="F58" s="57"/>
      <c r="H58" s="248"/>
      <c r="I58" s="249"/>
      <c r="J58" s="249"/>
      <c r="K58" s="249"/>
      <c r="L58" s="250"/>
      <c r="M58" s="94">
        <f>+IF(H58="Altro","Specificare","")</f>
      </c>
      <c r="N58" s="247"/>
      <c r="O58" s="247"/>
      <c r="P58" s="247"/>
      <c r="Q58" s="247"/>
      <c r="R58" s="247"/>
      <c r="W58" s="6" t="s">
        <v>7</v>
      </c>
      <c r="X58" s="6" t="s">
        <v>17</v>
      </c>
    </row>
    <row r="59" spans="5:24" ht="21" customHeight="1">
      <c r="E59" s="57"/>
      <c r="F59" s="57"/>
      <c r="H59" s="101"/>
      <c r="I59" s="101"/>
      <c r="J59" s="101"/>
      <c r="K59" s="101"/>
      <c r="L59" s="101"/>
      <c r="M59" s="102"/>
      <c r="N59" s="103"/>
      <c r="O59" s="103"/>
      <c r="P59" s="103"/>
      <c r="Q59" s="103"/>
      <c r="R59" s="103"/>
      <c r="W59" s="6" t="s">
        <v>8</v>
      </c>
      <c r="X59" s="6" t="s">
        <v>18</v>
      </c>
    </row>
    <row r="60" spans="15:24" ht="29.25" customHeight="1">
      <c r="O60" s="244" t="s">
        <v>141</v>
      </c>
      <c r="P60" s="244"/>
      <c r="Q60" s="244"/>
      <c r="R60" s="244"/>
      <c r="W60" s="6" t="s">
        <v>9</v>
      </c>
      <c r="X60" s="6" t="s">
        <v>19</v>
      </c>
    </row>
    <row r="61" spans="5:24" ht="28.5" customHeight="1">
      <c r="E61" s="93" t="s">
        <v>97</v>
      </c>
      <c r="F61" s="20"/>
      <c r="G61" s="20"/>
      <c r="H61" s="20"/>
      <c r="I61" s="20"/>
      <c r="J61" s="20"/>
      <c r="K61" s="20"/>
      <c r="L61" s="20"/>
      <c r="M61" s="20"/>
      <c r="N61" s="20"/>
      <c r="O61" s="20"/>
      <c r="P61" s="20"/>
      <c r="Q61" s="20"/>
      <c r="R61" s="20"/>
      <c r="W61" s="6" t="s">
        <v>10</v>
      </c>
      <c r="X61" s="6" t="s">
        <v>20</v>
      </c>
    </row>
    <row r="62" spans="23:24" ht="24" customHeight="1">
      <c r="W62" s="6" t="s">
        <v>11</v>
      </c>
      <c r="X62" s="6" t="s">
        <v>21</v>
      </c>
    </row>
    <row r="63" spans="5:24" ht="33.75" customHeight="1">
      <c r="E63" s="254" t="s">
        <v>109</v>
      </c>
      <c r="F63" s="254"/>
      <c r="G63" s="254"/>
      <c r="H63" s="254"/>
      <c r="I63" s="254"/>
      <c r="J63" s="254"/>
      <c r="K63" s="254"/>
      <c r="L63" s="254"/>
      <c r="M63" s="254"/>
      <c r="N63" s="254"/>
      <c r="O63" s="254"/>
      <c r="P63" s="254"/>
      <c r="Q63" s="254"/>
      <c r="R63" s="254"/>
      <c r="W63" s="6" t="s">
        <v>12</v>
      </c>
      <c r="X63" s="6" t="s">
        <v>22</v>
      </c>
    </row>
    <row r="64" spans="5:24" ht="21" customHeight="1">
      <c r="E64" s="52"/>
      <c r="W64" s="25" t="s">
        <v>71</v>
      </c>
      <c r="X64" s="25" t="s">
        <v>23</v>
      </c>
    </row>
    <row r="65" spans="5:24" ht="36.75" customHeight="1">
      <c r="E65" s="57" t="s">
        <v>125</v>
      </c>
      <c r="H65" s="260"/>
      <c r="I65" s="261"/>
      <c r="J65" s="261"/>
      <c r="K65" s="261"/>
      <c r="L65" s="262"/>
      <c r="O65" s="244" t="s">
        <v>139</v>
      </c>
      <c r="P65" s="244"/>
      <c r="Q65" s="244"/>
      <c r="R65" s="244"/>
      <c r="X65" s="6" t="s">
        <v>24</v>
      </c>
    </row>
    <row r="66" ht="15" customHeight="1">
      <c r="X66" s="25" t="s">
        <v>25</v>
      </c>
    </row>
    <row r="67" spans="5:24" ht="163.5" customHeight="1">
      <c r="E67" s="251"/>
      <c r="F67" s="252"/>
      <c r="G67" s="252"/>
      <c r="H67" s="252"/>
      <c r="I67" s="252"/>
      <c r="J67" s="252"/>
      <c r="K67" s="252"/>
      <c r="L67" s="252"/>
      <c r="M67" s="252"/>
      <c r="N67" s="252"/>
      <c r="O67" s="252"/>
      <c r="P67" s="252"/>
      <c r="Q67" s="252"/>
      <c r="R67" s="253"/>
      <c r="X67" s="6" t="s">
        <v>26</v>
      </c>
    </row>
    <row r="68" ht="6" customHeight="1">
      <c r="X68" s="6" t="s">
        <v>27</v>
      </c>
    </row>
    <row r="69" spans="15:24" ht="15" customHeight="1">
      <c r="O69" s="104"/>
      <c r="P69" s="104" t="s">
        <v>73</v>
      </c>
      <c r="R69" s="105">
        <f>+LEN($E$67)</f>
        <v>0</v>
      </c>
      <c r="X69" s="6" t="s">
        <v>28</v>
      </c>
    </row>
    <row r="70" spans="15:24" ht="15" customHeight="1">
      <c r="O70" s="104"/>
      <c r="P70" s="104" t="s">
        <v>100</v>
      </c>
      <c r="R70" s="106">
        <f>500-R69</f>
        <v>500</v>
      </c>
      <c r="X70" s="6" t="s">
        <v>29</v>
      </c>
    </row>
    <row r="71" ht="15.75" customHeight="1">
      <c r="X71" s="6" t="s">
        <v>30</v>
      </c>
    </row>
    <row r="72" ht="15" customHeight="1">
      <c r="X72" s="6" t="s">
        <v>31</v>
      </c>
    </row>
    <row r="73" spans="5:24" ht="28.5" customHeight="1">
      <c r="E73" s="93" t="s">
        <v>98</v>
      </c>
      <c r="F73" s="20"/>
      <c r="G73" s="20"/>
      <c r="H73" s="20"/>
      <c r="I73" s="20"/>
      <c r="J73" s="20"/>
      <c r="K73" s="20"/>
      <c r="L73" s="20"/>
      <c r="M73" s="20"/>
      <c r="N73" s="20"/>
      <c r="O73" s="20"/>
      <c r="P73" s="20"/>
      <c r="Q73" s="20"/>
      <c r="R73" s="20"/>
      <c r="X73" s="6" t="s">
        <v>32</v>
      </c>
    </row>
    <row r="74" ht="5.25" customHeight="1">
      <c r="X74" s="6" t="s">
        <v>33</v>
      </c>
    </row>
    <row r="75" spans="5:24" ht="28.5" customHeight="1">
      <c r="E75" s="215" t="s">
        <v>101</v>
      </c>
      <c r="F75" s="215"/>
      <c r="G75" s="215"/>
      <c r="H75" s="215"/>
      <c r="I75" s="215"/>
      <c r="J75" s="215"/>
      <c r="K75" s="215"/>
      <c r="L75" s="215"/>
      <c r="M75" s="215"/>
      <c r="N75" s="215"/>
      <c r="O75" s="215"/>
      <c r="P75" s="215"/>
      <c r="Q75" s="215"/>
      <c r="R75" s="215"/>
      <c r="X75" s="6" t="s">
        <v>34</v>
      </c>
    </row>
    <row r="76" ht="15" customHeight="1">
      <c r="X76" s="6" t="s">
        <v>35</v>
      </c>
    </row>
    <row r="77" spans="5:24" ht="163.5" customHeight="1">
      <c r="E77" s="251"/>
      <c r="F77" s="252"/>
      <c r="G77" s="252"/>
      <c r="H77" s="252"/>
      <c r="I77" s="252"/>
      <c r="J77" s="252"/>
      <c r="K77" s="252"/>
      <c r="L77" s="252"/>
      <c r="M77" s="252"/>
      <c r="N77" s="252"/>
      <c r="O77" s="252"/>
      <c r="P77" s="252"/>
      <c r="Q77" s="252"/>
      <c r="R77" s="253"/>
      <c r="X77" s="6" t="s">
        <v>36</v>
      </c>
    </row>
    <row r="78" ht="4.5" customHeight="1">
      <c r="X78" s="6" t="s">
        <v>37</v>
      </c>
    </row>
    <row r="79" spans="16:24" ht="15" customHeight="1">
      <c r="P79" s="104" t="s">
        <v>73</v>
      </c>
      <c r="Q79" s="104"/>
      <c r="R79" s="105">
        <f>+LEN($E$77)</f>
        <v>0</v>
      </c>
      <c r="X79" s="6" t="s">
        <v>38</v>
      </c>
    </row>
    <row r="80" spans="16:24" ht="15" customHeight="1">
      <c r="P80" s="104" t="s">
        <v>100</v>
      </c>
      <c r="Q80" s="104"/>
      <c r="R80" s="106">
        <f>500-R79</f>
        <v>500</v>
      </c>
      <c r="X80" s="6" t="s">
        <v>39</v>
      </c>
    </row>
    <row r="81" ht="15" customHeight="1">
      <c r="X81" s="6" t="s">
        <v>40</v>
      </c>
    </row>
    <row r="82" ht="15" customHeight="1">
      <c r="X82" s="6" t="s">
        <v>41</v>
      </c>
    </row>
    <row r="83" spans="5:24" ht="28.5" customHeight="1">
      <c r="E83" s="93" t="s">
        <v>99</v>
      </c>
      <c r="F83" s="20"/>
      <c r="G83" s="20"/>
      <c r="H83" s="20"/>
      <c r="I83" s="20"/>
      <c r="J83" s="20"/>
      <c r="K83" s="20"/>
      <c r="L83" s="20"/>
      <c r="M83" s="20"/>
      <c r="N83" s="20"/>
      <c r="O83" s="20"/>
      <c r="P83" s="20"/>
      <c r="Q83" s="20"/>
      <c r="R83" s="20"/>
      <c r="X83" s="6" t="s">
        <v>42</v>
      </c>
    </row>
    <row r="84" ht="5.25" customHeight="1">
      <c r="X84" s="6" t="s">
        <v>43</v>
      </c>
    </row>
    <row r="85" spans="5:24" ht="33.75" customHeight="1">
      <c r="E85" s="215" t="s">
        <v>102</v>
      </c>
      <c r="F85" s="215"/>
      <c r="G85" s="215"/>
      <c r="H85" s="215"/>
      <c r="I85" s="215"/>
      <c r="J85" s="215"/>
      <c r="K85" s="215"/>
      <c r="L85" s="215"/>
      <c r="M85" s="215"/>
      <c r="N85" s="215"/>
      <c r="O85" s="215"/>
      <c r="P85" s="215"/>
      <c r="Q85" s="215"/>
      <c r="R85" s="215"/>
      <c r="X85" s="6" t="s">
        <v>44</v>
      </c>
    </row>
    <row r="86" ht="15" customHeight="1">
      <c r="X86" s="6" t="s">
        <v>45</v>
      </c>
    </row>
    <row r="87" spans="5:24" ht="336" customHeight="1">
      <c r="E87" s="251"/>
      <c r="F87" s="252"/>
      <c r="G87" s="252"/>
      <c r="H87" s="252"/>
      <c r="I87" s="252"/>
      <c r="J87" s="252"/>
      <c r="K87" s="252"/>
      <c r="L87" s="252"/>
      <c r="M87" s="252"/>
      <c r="N87" s="252"/>
      <c r="O87" s="252"/>
      <c r="P87" s="252"/>
      <c r="Q87" s="252"/>
      <c r="R87" s="253"/>
      <c r="X87" s="6" t="s">
        <v>46</v>
      </c>
    </row>
    <row r="88" ht="8.25" customHeight="1">
      <c r="X88" s="6" t="s">
        <v>47</v>
      </c>
    </row>
    <row r="89" spans="16:24" ht="15" customHeight="1">
      <c r="P89" s="104" t="s">
        <v>73</v>
      </c>
      <c r="Q89" s="104"/>
      <c r="R89" s="105">
        <f>+LEN($E$87)</f>
        <v>0</v>
      </c>
      <c r="X89" s="6" t="s">
        <v>48</v>
      </c>
    </row>
    <row r="90" spans="16:24" ht="15" customHeight="1">
      <c r="P90" s="104" t="s">
        <v>100</v>
      </c>
      <c r="Q90" s="104"/>
      <c r="R90" s="106">
        <f>2000-R89</f>
        <v>2000</v>
      </c>
      <c r="X90" s="6" t="s">
        <v>49</v>
      </c>
    </row>
    <row r="91" spans="16:18" ht="15" customHeight="1">
      <c r="P91" s="104"/>
      <c r="Q91" s="104"/>
      <c r="R91" s="106"/>
    </row>
    <row r="92" spans="14:18" ht="15" customHeight="1">
      <c r="N92" s="104"/>
      <c r="O92" s="104"/>
      <c r="P92" s="104"/>
      <c r="Q92" s="104"/>
      <c r="R92" s="104"/>
    </row>
    <row r="93" spans="5:18" ht="28.5" customHeight="1">
      <c r="E93" s="93" t="s">
        <v>103</v>
      </c>
      <c r="F93" s="20"/>
      <c r="G93" s="20"/>
      <c r="H93" s="20"/>
      <c r="I93" s="20"/>
      <c r="J93" s="20"/>
      <c r="K93" s="20"/>
      <c r="L93" s="20"/>
      <c r="M93" s="20"/>
      <c r="N93" s="20"/>
      <c r="O93" s="20"/>
      <c r="P93" s="20"/>
      <c r="Q93" s="20"/>
      <c r="R93" s="20"/>
    </row>
    <row r="94" ht="6" customHeight="1"/>
    <row r="95" spans="5:18" ht="34.5" customHeight="1">
      <c r="E95" s="254" t="s">
        <v>126</v>
      </c>
      <c r="F95" s="254"/>
      <c r="G95" s="254"/>
      <c r="H95" s="254"/>
      <c r="I95" s="254"/>
      <c r="J95" s="254"/>
      <c r="K95" s="254"/>
      <c r="L95" s="254"/>
      <c r="M95" s="254"/>
      <c r="N95" s="254"/>
      <c r="O95" s="254"/>
      <c r="P95" s="254"/>
      <c r="Q95" s="254"/>
      <c r="R95" s="254"/>
    </row>
    <row r="96" ht="15" customHeight="1"/>
    <row r="97" spans="5:18" ht="409.5" customHeight="1">
      <c r="E97" s="251"/>
      <c r="F97" s="252"/>
      <c r="G97" s="252"/>
      <c r="H97" s="252"/>
      <c r="I97" s="252"/>
      <c r="J97" s="252"/>
      <c r="K97" s="252"/>
      <c r="L97" s="252"/>
      <c r="M97" s="252"/>
      <c r="N97" s="252"/>
      <c r="O97" s="252"/>
      <c r="P97" s="252"/>
      <c r="Q97" s="252"/>
      <c r="R97" s="253"/>
    </row>
    <row r="98" ht="6" customHeight="1"/>
    <row r="99" spans="16:18" ht="15" customHeight="1">
      <c r="P99" s="104" t="s">
        <v>73</v>
      </c>
      <c r="Q99" s="104"/>
      <c r="R99" s="105">
        <f>+LEN($E$97)</f>
        <v>0</v>
      </c>
    </row>
    <row r="100" spans="16:18" ht="15" customHeight="1">
      <c r="P100" s="104" t="s">
        <v>100</v>
      </c>
      <c r="Q100" s="104"/>
      <c r="R100" s="106">
        <f>3000-R99</f>
        <v>3000</v>
      </c>
    </row>
    <row r="101" ht="15" customHeight="1"/>
    <row r="102" ht="15" customHeight="1"/>
    <row r="103" spans="5:18" ht="28.5" customHeight="1">
      <c r="E103" s="93" t="s">
        <v>104</v>
      </c>
      <c r="F103" s="20"/>
      <c r="G103" s="20"/>
      <c r="H103" s="20"/>
      <c r="I103" s="20"/>
      <c r="J103" s="20"/>
      <c r="K103" s="20"/>
      <c r="L103" s="20"/>
      <c r="M103" s="20"/>
      <c r="N103" s="20"/>
      <c r="O103" s="20"/>
      <c r="P103" s="20"/>
      <c r="Q103" s="20"/>
      <c r="R103" s="20"/>
    </row>
    <row r="104" ht="5.25" customHeight="1"/>
    <row r="105" spans="5:18" ht="48" customHeight="1">
      <c r="E105" s="245" t="s">
        <v>127</v>
      </c>
      <c r="F105" s="245"/>
      <c r="G105" s="245"/>
      <c r="H105" s="245"/>
      <c r="I105" s="245"/>
      <c r="J105" s="245"/>
      <c r="K105" s="245"/>
      <c r="L105" s="245"/>
      <c r="M105" s="245"/>
      <c r="N105" s="245"/>
      <c r="O105" s="245"/>
      <c r="P105" s="245"/>
      <c r="Q105" s="245"/>
      <c r="R105" s="245"/>
    </row>
    <row r="106" ht="15" customHeight="1"/>
    <row r="107" spans="5:18" ht="336" customHeight="1">
      <c r="E107" s="251"/>
      <c r="F107" s="252"/>
      <c r="G107" s="252"/>
      <c r="H107" s="252"/>
      <c r="I107" s="252"/>
      <c r="J107" s="252"/>
      <c r="K107" s="252"/>
      <c r="L107" s="252"/>
      <c r="M107" s="252"/>
      <c r="N107" s="252"/>
      <c r="O107" s="252"/>
      <c r="P107" s="252"/>
      <c r="Q107" s="252"/>
      <c r="R107" s="253"/>
    </row>
    <row r="108" ht="6" customHeight="1"/>
    <row r="109" spans="16:18" ht="15" customHeight="1">
      <c r="P109" s="104" t="s">
        <v>73</v>
      </c>
      <c r="Q109" s="104"/>
      <c r="R109" s="105">
        <f>+LEN($E$107)</f>
        <v>0</v>
      </c>
    </row>
    <row r="110" spans="16:18" ht="15" customHeight="1">
      <c r="P110" s="104" t="s">
        <v>100</v>
      </c>
      <c r="Q110" s="104"/>
      <c r="R110" s="106">
        <f>2000-R109</f>
        <v>2000</v>
      </c>
    </row>
    <row r="111" ht="21" customHeight="1"/>
    <row r="112" ht="21" customHeight="1"/>
    <row r="113" spans="5:18" ht="28.5" customHeight="1">
      <c r="E113" s="93" t="s">
        <v>105</v>
      </c>
      <c r="F113" s="20"/>
      <c r="G113" s="20"/>
      <c r="H113" s="20"/>
      <c r="I113" s="20"/>
      <c r="J113" s="20"/>
      <c r="K113" s="20"/>
      <c r="L113" s="20"/>
      <c r="M113" s="20"/>
      <c r="N113" s="20"/>
      <c r="O113" s="20"/>
      <c r="P113" s="20"/>
      <c r="Q113" s="20"/>
      <c r="R113" s="20"/>
    </row>
    <row r="114" ht="6" customHeight="1"/>
    <row r="115" spans="5:18" ht="30.75" customHeight="1">
      <c r="E115" s="254" t="s">
        <v>128</v>
      </c>
      <c r="F115" s="254"/>
      <c r="G115" s="254"/>
      <c r="H115" s="254"/>
      <c r="I115" s="254"/>
      <c r="J115" s="254"/>
      <c r="K115" s="254"/>
      <c r="L115" s="254"/>
      <c r="M115" s="254"/>
      <c r="N115" s="254"/>
      <c r="O115" s="254"/>
      <c r="P115" s="254"/>
      <c r="Q115" s="254"/>
      <c r="R115" s="254"/>
    </row>
    <row r="116" ht="15" customHeight="1"/>
    <row r="117" spans="5:18" ht="223.5" customHeight="1">
      <c r="E117" s="251"/>
      <c r="F117" s="252"/>
      <c r="G117" s="252"/>
      <c r="H117" s="252"/>
      <c r="I117" s="252"/>
      <c r="J117" s="252"/>
      <c r="K117" s="252"/>
      <c r="L117" s="252"/>
      <c r="M117" s="252"/>
      <c r="N117" s="252"/>
      <c r="O117" s="252"/>
      <c r="P117" s="252"/>
      <c r="Q117" s="252"/>
      <c r="R117" s="253"/>
    </row>
    <row r="118" ht="6" customHeight="1"/>
    <row r="119" spans="16:18" ht="15" customHeight="1">
      <c r="P119" s="104" t="s">
        <v>73</v>
      </c>
      <c r="Q119" s="104"/>
      <c r="R119" s="105">
        <f>+LEN($E$117)</f>
        <v>0</v>
      </c>
    </row>
    <row r="120" spans="16:18" ht="15" customHeight="1">
      <c r="P120" s="104" t="s">
        <v>100</v>
      </c>
      <c r="Q120" s="104"/>
      <c r="R120" s="106">
        <f>1500-R119</f>
        <v>1500</v>
      </c>
    </row>
    <row r="121" ht="15" customHeight="1"/>
    <row r="122" ht="15" customHeight="1"/>
    <row r="123" ht="15" customHeight="1"/>
    <row r="124" spans="5:18" ht="28.5" customHeight="1">
      <c r="E124" s="93" t="s">
        <v>106</v>
      </c>
      <c r="F124" s="20"/>
      <c r="G124" s="20"/>
      <c r="H124" s="20"/>
      <c r="I124" s="20"/>
      <c r="J124" s="20"/>
      <c r="K124" s="20"/>
      <c r="L124" s="20"/>
      <c r="M124" s="20"/>
      <c r="N124" s="20"/>
      <c r="O124" s="20"/>
      <c r="P124" s="20"/>
      <c r="Q124" s="20"/>
      <c r="R124" s="20"/>
    </row>
    <row r="125" ht="3" customHeight="1"/>
    <row r="126" ht="19.5" customHeight="1">
      <c r="E126" s="52" t="s">
        <v>129</v>
      </c>
    </row>
    <row r="127" ht="15" customHeight="1"/>
    <row r="128" spans="5:11" ht="15" customHeight="1">
      <c r="E128" s="268" t="s">
        <v>74</v>
      </c>
      <c r="F128" s="268"/>
      <c r="G128" s="268"/>
      <c r="H128" s="268"/>
      <c r="I128" s="267" t="s">
        <v>107</v>
      </c>
      <c r="J128" s="267"/>
      <c r="K128" s="267"/>
    </row>
    <row r="129" spans="5:11" ht="36" customHeight="1">
      <c r="E129" s="255"/>
      <c r="F129" s="255"/>
      <c r="G129" s="255"/>
      <c r="H129" s="255"/>
      <c r="I129" s="257"/>
      <c r="J129" s="258"/>
      <c r="K129" s="259"/>
    </row>
    <row r="130" spans="5:11" ht="36" customHeight="1">
      <c r="E130" s="255"/>
      <c r="F130" s="255"/>
      <c r="G130" s="255"/>
      <c r="H130" s="255"/>
      <c r="I130" s="257"/>
      <c r="J130" s="258"/>
      <c r="K130" s="259"/>
    </row>
    <row r="131" spans="5:11" ht="36" customHeight="1">
      <c r="E131" s="255"/>
      <c r="F131" s="255"/>
      <c r="G131" s="255"/>
      <c r="H131" s="255"/>
      <c r="I131" s="257"/>
      <c r="J131" s="258"/>
      <c r="K131" s="259"/>
    </row>
    <row r="132" spans="5:11" ht="36" customHeight="1">
      <c r="E132" s="255"/>
      <c r="F132" s="255"/>
      <c r="G132" s="255"/>
      <c r="H132" s="255"/>
      <c r="I132" s="257"/>
      <c r="J132" s="258"/>
      <c r="K132" s="259"/>
    </row>
    <row r="133" spans="5:11" ht="36" customHeight="1">
      <c r="E133" s="255"/>
      <c r="F133" s="255"/>
      <c r="G133" s="255"/>
      <c r="H133" s="255"/>
      <c r="I133" s="257"/>
      <c r="J133" s="258"/>
      <c r="K133" s="259"/>
    </row>
    <row r="134" spans="5:11" ht="36" customHeight="1">
      <c r="E134" s="255"/>
      <c r="F134" s="255"/>
      <c r="G134" s="255"/>
      <c r="H134" s="255"/>
      <c r="I134" s="257"/>
      <c r="J134" s="258"/>
      <c r="K134" s="259"/>
    </row>
    <row r="135" spans="5:11" ht="36" customHeight="1">
      <c r="E135" s="255"/>
      <c r="F135" s="255"/>
      <c r="G135" s="255"/>
      <c r="H135" s="255"/>
      <c r="I135" s="257"/>
      <c r="J135" s="258"/>
      <c r="K135" s="259"/>
    </row>
    <row r="136" spans="5:11" ht="36" customHeight="1">
      <c r="E136" s="255"/>
      <c r="F136" s="255"/>
      <c r="G136" s="255"/>
      <c r="H136" s="255"/>
      <c r="I136" s="257"/>
      <c r="J136" s="258"/>
      <c r="K136" s="259"/>
    </row>
    <row r="137" spans="8:11" ht="31.5" customHeight="1">
      <c r="H137" s="107" t="s">
        <v>75</v>
      </c>
      <c r="I137" s="269">
        <f>+SUM(I129:J136)</f>
        <v>0</v>
      </c>
      <c r="J137" s="270"/>
      <c r="K137" s="271"/>
    </row>
    <row r="138" ht="15" customHeight="1"/>
    <row r="139" ht="15" customHeight="1"/>
    <row r="140" ht="15" customHeight="1"/>
    <row r="141" ht="15" customHeight="1"/>
    <row r="142" ht="15" customHeight="1"/>
    <row r="143" ht="15" customHeight="1"/>
    <row r="144" ht="15" customHeight="1"/>
    <row r="145" ht="15" customHeight="1"/>
    <row r="146" ht="45.75" customHeight="1"/>
    <row r="147" ht="15" customHeight="1"/>
    <row r="148" ht="15" customHeight="1"/>
    <row r="149" ht="47.25" customHeight="1"/>
    <row r="150" ht="15" customHeight="1"/>
    <row r="151" ht="9" customHeight="1"/>
    <row r="152" ht="48.75" customHeight="1"/>
    <row r="153" ht="15" customHeight="1"/>
    <row r="154" ht="15" customHeight="1"/>
    <row r="155" ht="15" customHeight="1"/>
    <row r="156" ht="15" customHeight="1"/>
    <row r="157" ht="15" customHeight="1" hidden="1"/>
    <row r="158" ht="15" customHeight="1" hidden="1"/>
    <row r="159" ht="15" customHeight="1" hidden="1"/>
    <row r="160" ht="15" customHeight="1" hidden="1"/>
    <row r="161" ht="15" customHeight="1" hidden="1"/>
    <row r="162" ht="15" customHeight="1" hidden="1"/>
    <row r="163" ht="15" customHeight="1" hidden="1"/>
    <row r="164" ht="15" customHeight="1" hidden="1"/>
    <row r="165" ht="15" customHeight="1" hidden="1"/>
    <row r="166" ht="15" customHeight="1" hidden="1"/>
    <row r="167" ht="15" customHeight="1" hidden="1"/>
    <row r="168" ht="15" customHeight="1" hidden="1"/>
    <row r="169" ht="15" customHeight="1" hidden="1"/>
    <row r="170" ht="15" customHeight="1" hidden="1"/>
    <row r="171" spans="8:13" ht="15" customHeight="1" hidden="1">
      <c r="H171" s="266" t="s">
        <v>108</v>
      </c>
      <c r="I171" s="266"/>
      <c r="J171" s="266"/>
      <c r="K171" s="266"/>
      <c r="L171" s="266"/>
      <c r="M171" s="266"/>
    </row>
    <row r="172" spans="8:13" ht="15" customHeight="1" hidden="1">
      <c r="H172" s="266"/>
      <c r="I172" s="266"/>
      <c r="J172" s="266"/>
      <c r="K172" s="266"/>
      <c r="L172" s="266"/>
      <c r="M172" s="266"/>
    </row>
    <row r="173" spans="8:13" ht="15" customHeight="1" hidden="1">
      <c r="H173" s="266"/>
      <c r="I173" s="266"/>
      <c r="J173" s="266"/>
      <c r="K173" s="266"/>
      <c r="L173" s="266"/>
      <c r="M173" s="266"/>
    </row>
  </sheetData>
  <sheetProtection/>
  <mergeCells count="47">
    <mergeCell ref="I137:K137"/>
    <mergeCell ref="I135:K135"/>
    <mergeCell ref="H171:M173"/>
    <mergeCell ref="E75:R75"/>
    <mergeCell ref="E115:R115"/>
    <mergeCell ref="I129:K129"/>
    <mergeCell ref="I130:K130"/>
    <mergeCell ref="I131:K131"/>
    <mergeCell ref="I128:K128"/>
    <mergeCell ref="E117:R117"/>
    <mergeCell ref="E128:H128"/>
    <mergeCell ref="E10:R12"/>
    <mergeCell ref="E16:R16"/>
    <mergeCell ref="G21:N21"/>
    <mergeCell ref="E107:R107"/>
    <mergeCell ref="E27:R27"/>
    <mergeCell ref="I136:K136"/>
    <mergeCell ref="E63:R63"/>
    <mergeCell ref="H65:L65"/>
    <mergeCell ref="N56:R56"/>
    <mergeCell ref="I133:K133"/>
    <mergeCell ref="H58:L58"/>
    <mergeCell ref="I134:K134"/>
    <mergeCell ref="N58:R58"/>
    <mergeCell ref="E135:H135"/>
    <mergeCell ref="E136:H136"/>
    <mergeCell ref="E134:H134"/>
    <mergeCell ref="E132:H132"/>
    <mergeCell ref="E129:H129"/>
    <mergeCell ref="G19:H19"/>
    <mergeCell ref="E130:H130"/>
    <mergeCell ref="E131:H131"/>
    <mergeCell ref="E85:R85"/>
    <mergeCell ref="E95:R95"/>
    <mergeCell ref="E97:R97"/>
    <mergeCell ref="E133:H133"/>
    <mergeCell ref="I132:K132"/>
    <mergeCell ref="O65:R65"/>
    <mergeCell ref="O60:R60"/>
    <mergeCell ref="E105:R105"/>
    <mergeCell ref="E54:F54"/>
    <mergeCell ref="N54:R54"/>
    <mergeCell ref="H54:L54"/>
    <mergeCell ref="H56:L56"/>
    <mergeCell ref="E67:R67"/>
    <mergeCell ref="E77:R77"/>
    <mergeCell ref="E87:R87"/>
  </mergeCells>
  <conditionalFormatting sqref="N54:R54">
    <cfRule type="expression" priority="3" dxfId="14">
      <formula>$H54="Altro"</formula>
    </cfRule>
  </conditionalFormatting>
  <conditionalFormatting sqref="N56:R56">
    <cfRule type="expression" priority="2" dxfId="14">
      <formula>$H56="Altro"</formula>
    </cfRule>
  </conditionalFormatting>
  <conditionalFormatting sqref="N58:R58">
    <cfRule type="expression" priority="1" dxfId="14">
      <formula>$H58="Altro"</formula>
    </cfRule>
  </conditionalFormatting>
  <dataValidations count="5">
    <dataValidation errorStyle="warning" type="textLength" operator="lessThanOrEqual" allowBlank="1" showInputMessage="1" showErrorMessage="1" errorTitle="Warning!" error="Hai superato il numero di caratteri consentito" sqref="E77:R77">
      <formula1>500</formula1>
    </dataValidation>
    <dataValidation errorStyle="warning" type="textLength" operator="lessThanOrEqual" allowBlank="1" showInputMessage="1" showErrorMessage="1" errorTitle="Warning!" error="Hai superato il numero di caratteri consentito" sqref="E87:R87 E107:R107">
      <formula1>2000</formula1>
    </dataValidation>
    <dataValidation errorStyle="warning" type="textLength" operator="lessThanOrEqual" allowBlank="1" showInputMessage="1" showErrorMessage="1" errorTitle="Warning!" error="Hai superato il numero di caratteri consentito" sqref="E97:R97">
      <formula1>3000</formula1>
    </dataValidation>
    <dataValidation errorStyle="warning" type="textLength" operator="lessThanOrEqual" allowBlank="1" showInputMessage="1" showErrorMessage="1" errorTitle="Warning!" error="Hai superato il numero di caratteri consentito" sqref="E117:R117">
      <formula1>1500</formula1>
    </dataValidation>
    <dataValidation errorStyle="warning" type="textLength" operator="lessThanOrEqual" allowBlank="1" showInputMessage="1" showErrorMessage="1" errorTitle="Attenzione" error="Hai superato il numero di caratteri consentito" sqref="E67:R67">
      <formula1>500</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portrait" paperSize="9" scale="59" r:id="rId2"/>
  <headerFooter alignWithMargins="0">
    <oddFooter>&amp;CUNIONCAMERE
START-UP IMPRENDITORIA SOCIALE
-Manifestazione di interesse-</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4:IV16"/>
  <sheetViews>
    <sheetView showGridLines="0" showRowColHeaders="0" zoomScale="85" zoomScaleNormal="85" zoomScalePageLayoutView="0" workbookViewId="0" topLeftCell="A1">
      <selection activeCell="R6" sqref="R6:W16"/>
    </sheetView>
  </sheetViews>
  <sheetFormatPr defaultColWidth="0" defaultRowHeight="15" customHeight="1" zeroHeight="1"/>
  <cols>
    <col min="1" max="2" width="4.421875" style="1" customWidth="1"/>
    <col min="3" max="4" width="9.140625" style="6" customWidth="1"/>
    <col min="5" max="5" width="20.8515625" style="6" customWidth="1"/>
    <col min="6" max="12" width="9.140625" style="6" customWidth="1"/>
    <col min="13" max="13" width="13.57421875" style="6" customWidth="1"/>
    <col min="14" max="16" width="9.140625" style="6" customWidth="1"/>
    <col min="17" max="17" width="5.7109375" style="6" customWidth="1"/>
    <col min="18" max="18" width="9.140625" style="6" customWidth="1"/>
    <col min="19" max="19" width="15.57421875" style="6" customWidth="1"/>
    <col min="20" max="20" width="9.140625" style="6" hidden="1" customWidth="1"/>
    <col min="21" max="21" width="10.8515625" style="6" hidden="1" customWidth="1"/>
    <col min="22" max="25" width="0" style="6" hidden="1" customWidth="1"/>
    <col min="26" max="16384" width="9.140625" style="6" hidden="1" customWidth="1"/>
  </cols>
  <sheetData>
    <row r="1" s="24" customFormat="1" ht="15" customHeight="1"/>
    <row r="2" s="24" customFormat="1" ht="15"/>
    <row r="3" s="24" customFormat="1" ht="15"/>
    <row r="4" spans="1:5" s="4" customFormat="1" ht="15">
      <c r="A4" s="2"/>
      <c r="B4" s="2"/>
      <c r="C4" s="2"/>
      <c r="D4" s="3"/>
      <c r="E4" s="3"/>
    </row>
    <row r="5" spans="1:4" s="4" customFormat="1" ht="15">
      <c r="A5" s="2"/>
      <c r="B5" s="2"/>
      <c r="C5" s="2"/>
      <c r="D5" s="3"/>
    </row>
    <row r="6" spans="1:23" s="10" customFormat="1" ht="11.25" customHeight="1">
      <c r="A6" s="1"/>
      <c r="B6" s="1"/>
      <c r="E6" s="69"/>
      <c r="F6" s="69"/>
      <c r="G6" s="69"/>
      <c r="H6" s="69"/>
      <c r="I6" s="69"/>
      <c r="J6" s="69"/>
      <c r="K6" s="69"/>
      <c r="L6" s="69"/>
      <c r="M6" s="69"/>
      <c r="N6" s="69"/>
      <c r="O6" s="69"/>
      <c r="P6" s="69"/>
      <c r="Q6" s="145"/>
      <c r="R6" s="27"/>
      <c r="S6" s="27"/>
      <c r="T6" s="27"/>
      <c r="U6" s="27"/>
      <c r="V6" s="27"/>
      <c r="W6" s="27"/>
    </row>
    <row r="7" spans="17:256" ht="15" customHeight="1">
      <c r="Q7" s="27"/>
      <c r="R7" s="27"/>
      <c r="S7" s="27"/>
      <c r="T7" s="27"/>
      <c r="U7" s="27"/>
      <c r="V7" s="27"/>
      <c r="W7" s="27"/>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c r="GX7" s="4"/>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4"/>
      <c r="ID7" s="4"/>
      <c r="IE7" s="4"/>
      <c r="IF7" s="4"/>
      <c r="IG7" s="4"/>
      <c r="IH7" s="4"/>
      <c r="II7" s="4"/>
      <c r="IJ7" s="4"/>
      <c r="IK7" s="4"/>
      <c r="IL7" s="4"/>
      <c r="IM7" s="4"/>
      <c r="IN7" s="4"/>
      <c r="IO7" s="4"/>
      <c r="IP7" s="4"/>
      <c r="IQ7" s="4"/>
      <c r="IR7" s="4"/>
      <c r="IS7" s="4"/>
      <c r="IT7" s="4"/>
      <c r="IU7" s="4"/>
      <c r="IV7" s="4"/>
    </row>
    <row r="8" spans="17:256" ht="15">
      <c r="Q8" s="27"/>
      <c r="R8" s="27"/>
      <c r="S8" s="27"/>
      <c r="T8" s="27"/>
      <c r="U8" s="27"/>
      <c r="V8" s="27"/>
      <c r="W8" s="27"/>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c r="FQ8" s="4"/>
      <c r="FR8" s="4"/>
      <c r="FS8" s="4"/>
      <c r="FT8" s="4"/>
      <c r="FU8" s="4"/>
      <c r="FV8" s="4"/>
      <c r="FW8" s="4"/>
      <c r="FX8" s="4"/>
      <c r="FY8" s="4"/>
      <c r="FZ8" s="4"/>
      <c r="GA8" s="4"/>
      <c r="GB8" s="4"/>
      <c r="GC8" s="4"/>
      <c r="GD8" s="4"/>
      <c r="GE8" s="4"/>
      <c r="GF8" s="4"/>
      <c r="GG8" s="4"/>
      <c r="GH8" s="4"/>
      <c r="GI8" s="4"/>
      <c r="GJ8" s="4"/>
      <c r="GK8" s="4"/>
      <c r="GL8" s="4"/>
      <c r="GM8" s="4"/>
      <c r="GN8" s="4"/>
      <c r="GO8" s="4"/>
      <c r="GP8" s="4"/>
      <c r="GQ8" s="4"/>
      <c r="GR8" s="4"/>
      <c r="GS8" s="4"/>
      <c r="GT8" s="4"/>
      <c r="GU8" s="4"/>
      <c r="GV8" s="4"/>
      <c r="GW8" s="4"/>
      <c r="GX8" s="4"/>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4"/>
      <c r="ID8" s="4"/>
      <c r="IE8" s="4"/>
      <c r="IF8" s="4"/>
      <c r="IG8" s="4"/>
      <c r="IH8" s="4"/>
      <c r="II8" s="4"/>
      <c r="IJ8" s="4"/>
      <c r="IK8" s="4"/>
      <c r="IL8" s="4"/>
      <c r="IM8" s="4"/>
      <c r="IN8" s="4"/>
      <c r="IO8" s="4"/>
      <c r="IP8" s="4"/>
      <c r="IQ8" s="4"/>
      <c r="IR8" s="4"/>
      <c r="IS8" s="4"/>
      <c r="IT8" s="4"/>
      <c r="IU8" s="4"/>
      <c r="IV8" s="4"/>
    </row>
    <row r="9" spans="17:256" ht="19.5" customHeight="1">
      <c r="Q9" s="27"/>
      <c r="R9" s="27"/>
      <c r="S9" s="27"/>
      <c r="T9" s="27"/>
      <c r="U9" s="27"/>
      <c r="V9" s="27"/>
      <c r="W9" s="27"/>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4"/>
      <c r="ID9" s="4"/>
      <c r="IE9" s="4"/>
      <c r="IF9" s="4"/>
      <c r="IG9" s="4"/>
      <c r="IH9" s="4"/>
      <c r="II9" s="4"/>
      <c r="IJ9" s="4"/>
      <c r="IK9" s="4"/>
      <c r="IL9" s="4"/>
      <c r="IM9" s="4"/>
      <c r="IN9" s="4"/>
      <c r="IO9" s="4"/>
      <c r="IP9" s="4"/>
      <c r="IQ9" s="4"/>
      <c r="IR9" s="4"/>
      <c r="IS9" s="4"/>
      <c r="IT9" s="4"/>
      <c r="IU9" s="4"/>
      <c r="IV9" s="4"/>
    </row>
    <row r="10" spans="17:23" ht="15" customHeight="1">
      <c r="Q10" s="27"/>
      <c r="R10" s="27"/>
      <c r="S10" s="27"/>
      <c r="T10" s="27"/>
      <c r="U10" s="27"/>
      <c r="V10" s="27"/>
      <c r="W10" s="27"/>
    </row>
    <row r="11" spans="17:23" ht="15" customHeight="1">
      <c r="Q11" s="27"/>
      <c r="R11" s="27"/>
      <c r="S11" s="27"/>
      <c r="T11" s="27"/>
      <c r="U11" s="27"/>
      <c r="V11" s="27"/>
      <c r="W11" s="27"/>
    </row>
    <row r="12" spans="17:23" ht="15" customHeight="1">
      <c r="Q12" s="27"/>
      <c r="R12" s="27"/>
      <c r="S12" s="27"/>
      <c r="T12" s="27"/>
      <c r="U12" s="27"/>
      <c r="V12" s="27"/>
      <c r="W12" s="27"/>
    </row>
    <row r="13" spans="17:23" ht="15" customHeight="1">
      <c r="Q13" s="27"/>
      <c r="R13" s="27"/>
      <c r="S13" s="27"/>
      <c r="T13" s="27"/>
      <c r="U13" s="27"/>
      <c r="V13" s="27"/>
      <c r="W13" s="27"/>
    </row>
    <row r="14" spans="17:23" ht="15" customHeight="1">
      <c r="Q14" s="27"/>
      <c r="R14" s="27"/>
      <c r="S14" s="27"/>
      <c r="T14" s="27"/>
      <c r="U14" s="27"/>
      <c r="V14" s="27"/>
      <c r="W14" s="27"/>
    </row>
    <row r="15" spans="18:23" ht="15" customHeight="1">
      <c r="R15" s="27"/>
      <c r="S15" s="27"/>
      <c r="T15" s="27"/>
      <c r="U15" s="27"/>
      <c r="V15" s="27"/>
      <c r="W15" s="27"/>
    </row>
    <row r="16" spans="18:23" ht="30.75" customHeight="1">
      <c r="R16" s="27"/>
      <c r="S16" s="27"/>
      <c r="T16" s="27"/>
      <c r="U16" s="27"/>
      <c r="V16" s="27"/>
      <c r="W16" s="27"/>
    </row>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hidden="1"/>
    <row r="120" ht="15" customHeight="1" hidden="1"/>
    <row r="121" ht="15" customHeight="1" hidden="1"/>
    <row r="122" ht="15" customHeight="1" hidden="1"/>
    <row r="123" ht="15" customHeight="1" hidden="1"/>
    <row r="124" ht="15" customHeight="1" hidden="1"/>
    <row r="125" ht="15" customHeight="1" hidden="1"/>
    <row r="126" ht="15" customHeight="1" hidden="1"/>
    <row r="127" ht="15" customHeight="1" hidden="1"/>
    <row r="128" ht="15" customHeight="1" hidden="1"/>
    <row r="129" ht="15" customHeight="1" hidden="1"/>
    <row r="130" ht="15" customHeight="1" hidden="1"/>
    <row r="131" ht="15" customHeight="1" hidden="1"/>
    <row r="132" ht="15" customHeight="1" hidden="1"/>
    <row r="133" ht="15" customHeight="1" hidden="1"/>
    <row r="134" ht="15" customHeight="1" hidden="1"/>
    <row r="135" ht="15" customHeight="1" hidden="1"/>
    <row r="136" ht="15" customHeight="1" hidden="1"/>
    <row r="137" ht="15" customHeight="1" hidden="1"/>
    <row r="138" ht="15" customHeight="1" hidden="1"/>
    <row r="139" ht="15" customHeight="1" hidden="1"/>
  </sheetData>
  <sheetProtection password="EF3E" sheet="1" objects="1" scenarios="1"/>
  <printOptions/>
  <pageMargins left="0.7086614173228347" right="0.7086614173228347" top="0.7480314960629921" bottom="0.7480314960629921" header="0.31496062992125984" footer="0.31496062992125984"/>
  <pageSetup fitToHeight="0" fitToWidth="1" horizontalDpi="600" verticalDpi="600" orientation="portrait" paperSize="9" scale="69" r:id="rId2"/>
  <headerFooter alignWithMargins="0">
    <oddFooter>&amp;CUNIONCAMERE
START-UP IMPRENDITORIA SOCIALE
-Manifestazione di interesse-</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4:R174"/>
  <sheetViews>
    <sheetView showGridLines="0" showRowColHeaders="0" tabSelected="1" zoomScale="70" zoomScaleNormal="70" zoomScalePageLayoutView="0" workbookViewId="0" topLeftCell="A1">
      <selection activeCell="J45" sqref="J45"/>
    </sheetView>
  </sheetViews>
  <sheetFormatPr defaultColWidth="0" defaultRowHeight="15" customHeight="1" zeroHeight="1"/>
  <cols>
    <col min="1" max="2" width="4.421875" style="1" customWidth="1"/>
    <col min="3" max="4" width="9.140625" style="6" customWidth="1"/>
    <col min="5" max="5" width="20.8515625" style="6" customWidth="1"/>
    <col min="6" max="10" width="9.140625" style="6" customWidth="1"/>
    <col min="11" max="11" width="11.140625" style="6" customWidth="1"/>
    <col min="12" max="12" width="9.140625" style="6" customWidth="1"/>
    <col min="13" max="13" width="13.57421875" style="6" customWidth="1"/>
    <col min="14" max="20" width="9.140625" style="6" customWidth="1"/>
    <col min="21" max="21" width="10.8515625" style="6" customWidth="1"/>
    <col min="22" max="16384" width="9.140625" style="6" hidden="1" customWidth="1"/>
  </cols>
  <sheetData>
    <row r="1" s="24" customFormat="1" ht="15" customHeight="1"/>
    <row r="2" s="24" customFormat="1" ht="15"/>
    <row r="3" s="24" customFormat="1" ht="15"/>
    <row r="4" spans="1:5" s="4" customFormat="1" ht="15">
      <c r="A4" s="2"/>
      <c r="B4" s="2"/>
      <c r="C4" s="2"/>
      <c r="D4" s="3"/>
      <c r="E4" s="3"/>
    </row>
    <row r="5" spans="1:4" s="4" customFormat="1" ht="15">
      <c r="A5" s="2"/>
      <c r="B5" s="2"/>
      <c r="C5" s="2"/>
      <c r="D5" s="3"/>
    </row>
    <row r="6" spans="1:16" s="4" customFormat="1" ht="21">
      <c r="A6" s="2"/>
      <c r="B6" s="2"/>
      <c r="C6" s="3"/>
      <c r="D6" s="3"/>
      <c r="G6" s="5"/>
      <c r="H6" s="5"/>
      <c r="I6" s="5"/>
      <c r="J6" s="5"/>
      <c r="K6" s="5"/>
      <c r="L6" s="5"/>
      <c r="M6" s="5"/>
      <c r="N6" s="5"/>
      <c r="O6" s="5"/>
      <c r="P6" s="90"/>
    </row>
    <row r="7" spans="1:16" s="4" customFormat="1" ht="34.5" customHeight="1">
      <c r="A7" s="2"/>
      <c r="B7" s="2"/>
      <c r="C7" s="6"/>
      <c r="D7" s="6"/>
      <c r="E7" s="7" t="str">
        <f>+'GRUPPI COSTITUITI'!E7</f>
        <v>UNIONCAMERE - UNIVERSITAS MERCATORUM</v>
      </c>
      <c r="F7" s="5"/>
      <c r="G7" s="5"/>
      <c r="H7" s="5"/>
      <c r="I7" s="5"/>
      <c r="J7" s="5"/>
      <c r="K7" s="5"/>
      <c r="L7" s="5"/>
      <c r="M7" s="5"/>
      <c r="N7" s="5"/>
      <c r="O7" s="5"/>
      <c r="P7" s="5"/>
    </row>
    <row r="8" spans="1:4" s="9" customFormat="1" ht="3.75" customHeight="1" thickBot="1">
      <c r="A8" s="8"/>
      <c r="B8" s="8"/>
      <c r="C8" s="6"/>
      <c r="D8" s="6"/>
    </row>
    <row r="9" spans="1:4" s="4" customFormat="1" ht="15.75" thickTop="1">
      <c r="A9" s="2"/>
      <c r="B9" s="2"/>
      <c r="C9" s="6"/>
      <c r="D9" s="6"/>
    </row>
    <row r="10" spans="5:18" ht="36" customHeight="1">
      <c r="E10" s="263" t="s">
        <v>113</v>
      </c>
      <c r="F10" s="263"/>
      <c r="G10" s="263"/>
      <c r="H10" s="263"/>
      <c r="I10" s="263"/>
      <c r="J10" s="263"/>
      <c r="K10" s="263"/>
      <c r="L10" s="263"/>
      <c r="M10" s="263"/>
      <c r="N10" s="263"/>
      <c r="O10" s="263"/>
      <c r="P10" s="263"/>
      <c r="Q10" s="263"/>
      <c r="R10" s="263"/>
    </row>
    <row r="11" spans="5:18" ht="36" customHeight="1">
      <c r="E11" s="263"/>
      <c r="F11" s="263"/>
      <c r="G11" s="263"/>
      <c r="H11" s="263"/>
      <c r="I11" s="263"/>
      <c r="J11" s="263"/>
      <c r="K11" s="263"/>
      <c r="L11" s="263"/>
      <c r="M11" s="263"/>
      <c r="N11" s="263"/>
      <c r="O11" s="263"/>
      <c r="P11" s="263"/>
      <c r="Q11" s="263"/>
      <c r="R11" s="263"/>
    </row>
    <row r="12" spans="5:18" ht="36" customHeight="1">
      <c r="E12" s="263"/>
      <c r="F12" s="263"/>
      <c r="G12" s="263"/>
      <c r="H12" s="263"/>
      <c r="I12" s="263"/>
      <c r="J12" s="263"/>
      <c r="K12" s="263"/>
      <c r="L12" s="263"/>
      <c r="M12" s="263"/>
      <c r="N12" s="263"/>
      <c r="O12" s="263"/>
      <c r="P12" s="263"/>
      <c r="Q12" s="263"/>
      <c r="R12" s="263"/>
    </row>
    <row r="13" spans="1:16" s="10" customFormat="1" ht="11.25" customHeight="1">
      <c r="A13" s="1"/>
      <c r="B13" s="1"/>
      <c r="E13" s="69"/>
      <c r="F13" s="69"/>
      <c r="G13" s="69"/>
      <c r="H13" s="69"/>
      <c r="I13" s="69"/>
      <c r="J13" s="69"/>
      <c r="K13" s="69"/>
      <c r="L13" s="69"/>
      <c r="M13" s="69"/>
      <c r="N13" s="69"/>
      <c r="O13" s="69"/>
      <c r="P13" s="69"/>
    </row>
    <row r="14" ht="15"/>
    <row r="15" ht="15"/>
    <row r="16" spans="5:18" ht="15" customHeight="1">
      <c r="E16" s="264" t="s">
        <v>114</v>
      </c>
      <c r="F16" s="264"/>
      <c r="G16" s="264"/>
      <c r="H16" s="264"/>
      <c r="I16" s="264"/>
      <c r="J16" s="264"/>
      <c r="K16" s="264"/>
      <c r="L16" s="264"/>
      <c r="M16" s="264"/>
      <c r="N16" s="264"/>
      <c r="O16" s="264"/>
      <c r="P16" s="264"/>
      <c r="Q16" s="264"/>
      <c r="R16" s="264"/>
    </row>
    <row r="17" spans="5:18" ht="15" customHeight="1">
      <c r="E17" s="91"/>
      <c r="F17" s="91"/>
      <c r="G17" s="91"/>
      <c r="H17" s="91"/>
      <c r="I17" s="91"/>
      <c r="J17" s="91"/>
      <c r="K17" s="91"/>
      <c r="L17" s="91"/>
      <c r="M17" s="91"/>
      <c r="N17" s="91"/>
      <c r="O17" s="91"/>
      <c r="P17" s="91"/>
      <c r="Q17" s="91"/>
      <c r="R17" s="91"/>
    </row>
    <row r="18" spans="4:11" ht="40.5" customHeight="1">
      <c r="D18" s="63" t="s">
        <v>137</v>
      </c>
      <c r="K18" s="63" t="s">
        <v>138</v>
      </c>
    </row>
    <row r="19" spans="1:11" s="148" customFormat="1" ht="22.5" customHeight="1">
      <c r="A19" s="147"/>
      <c r="B19" s="147"/>
      <c r="E19" s="148" t="s">
        <v>13</v>
      </c>
      <c r="K19" s="148" t="s">
        <v>3</v>
      </c>
    </row>
    <row r="20" spans="1:11" s="148" customFormat="1" ht="22.5" customHeight="1">
      <c r="A20" s="147"/>
      <c r="B20" s="147"/>
      <c r="E20" s="148" t="s">
        <v>14</v>
      </c>
      <c r="K20" s="148" t="s">
        <v>4</v>
      </c>
    </row>
    <row r="21" spans="1:11" s="148" customFormat="1" ht="22.5" customHeight="1">
      <c r="A21" s="147"/>
      <c r="B21" s="147"/>
      <c r="E21" s="148" t="s">
        <v>16</v>
      </c>
      <c r="K21" s="148" t="s">
        <v>5</v>
      </c>
    </row>
    <row r="22" spans="1:11" s="148" customFormat="1" ht="22.5" customHeight="1">
      <c r="A22" s="147"/>
      <c r="B22" s="147"/>
      <c r="E22" s="148" t="s">
        <v>17</v>
      </c>
      <c r="K22" s="148" t="s">
        <v>6</v>
      </c>
    </row>
    <row r="23" spans="1:11" s="148" customFormat="1" ht="22.5" customHeight="1">
      <c r="A23" s="147"/>
      <c r="B23" s="147"/>
      <c r="E23" s="148" t="s">
        <v>18</v>
      </c>
      <c r="K23" s="148" t="s">
        <v>7</v>
      </c>
    </row>
    <row r="24" spans="1:11" s="148" customFormat="1" ht="22.5" customHeight="1">
      <c r="A24" s="147"/>
      <c r="B24" s="147"/>
      <c r="E24" s="148" t="s">
        <v>19</v>
      </c>
      <c r="K24" s="148" t="s">
        <v>8</v>
      </c>
    </row>
    <row r="25" spans="1:11" s="148" customFormat="1" ht="22.5" customHeight="1">
      <c r="A25" s="147"/>
      <c r="B25" s="147"/>
      <c r="E25" s="148" t="s">
        <v>20</v>
      </c>
      <c r="K25" s="148" t="s">
        <v>9</v>
      </c>
    </row>
    <row r="26" spans="1:11" s="148" customFormat="1" ht="22.5" customHeight="1">
      <c r="A26" s="147"/>
      <c r="B26" s="147"/>
      <c r="E26" s="148" t="s">
        <v>21</v>
      </c>
      <c r="K26" s="148" t="s">
        <v>10</v>
      </c>
    </row>
    <row r="27" spans="1:11" s="148" customFormat="1" ht="22.5" customHeight="1">
      <c r="A27" s="147"/>
      <c r="B27" s="147"/>
      <c r="E27" s="148" t="s">
        <v>22</v>
      </c>
      <c r="K27" s="148" t="s">
        <v>11</v>
      </c>
    </row>
    <row r="28" spans="1:11" s="148" customFormat="1" ht="22.5" customHeight="1">
      <c r="A28" s="147"/>
      <c r="B28" s="147"/>
      <c r="E28" s="148" t="s">
        <v>143</v>
      </c>
      <c r="K28" s="148" t="s">
        <v>12</v>
      </c>
    </row>
    <row r="29" spans="1:11" s="148" customFormat="1" ht="22.5" customHeight="1">
      <c r="A29" s="147"/>
      <c r="B29" s="147"/>
      <c r="E29" s="149" t="s">
        <v>23</v>
      </c>
      <c r="K29" s="149" t="s">
        <v>71</v>
      </c>
    </row>
    <row r="30" spans="1:5" s="148" customFormat="1" ht="22.5" customHeight="1">
      <c r="A30" s="147"/>
      <c r="B30" s="147"/>
      <c r="E30" s="148" t="s">
        <v>24</v>
      </c>
    </row>
    <row r="31" spans="1:5" s="148" customFormat="1" ht="22.5" customHeight="1">
      <c r="A31" s="147"/>
      <c r="B31" s="147"/>
      <c r="E31" s="149" t="s">
        <v>25</v>
      </c>
    </row>
    <row r="32" spans="1:5" s="148" customFormat="1" ht="22.5" customHeight="1">
      <c r="A32" s="147"/>
      <c r="B32" s="147"/>
      <c r="E32" s="148" t="s">
        <v>26</v>
      </c>
    </row>
    <row r="33" spans="1:5" s="148" customFormat="1" ht="22.5" customHeight="1">
      <c r="A33" s="147"/>
      <c r="B33" s="147"/>
      <c r="E33" s="148" t="s">
        <v>27</v>
      </c>
    </row>
    <row r="34" spans="1:5" s="148" customFormat="1" ht="22.5" customHeight="1">
      <c r="A34" s="147"/>
      <c r="B34" s="147"/>
      <c r="E34" s="148" t="s">
        <v>142</v>
      </c>
    </row>
    <row r="35" spans="1:5" s="148" customFormat="1" ht="22.5" customHeight="1">
      <c r="A35" s="147"/>
      <c r="B35" s="147"/>
      <c r="E35" s="148" t="s">
        <v>28</v>
      </c>
    </row>
    <row r="36" spans="1:5" s="148" customFormat="1" ht="22.5" customHeight="1">
      <c r="A36" s="147"/>
      <c r="B36" s="147"/>
      <c r="E36" s="148" t="s">
        <v>29</v>
      </c>
    </row>
    <row r="37" spans="1:5" s="148" customFormat="1" ht="22.5" customHeight="1">
      <c r="A37" s="147"/>
      <c r="B37" s="147"/>
      <c r="E37" s="148" t="s">
        <v>30</v>
      </c>
    </row>
    <row r="38" spans="1:5" s="148" customFormat="1" ht="22.5" customHeight="1">
      <c r="A38" s="147"/>
      <c r="B38" s="147"/>
      <c r="E38" s="148" t="s">
        <v>31</v>
      </c>
    </row>
    <row r="39" spans="1:5" s="148" customFormat="1" ht="22.5" customHeight="1">
      <c r="A39" s="147"/>
      <c r="B39" s="147"/>
      <c r="E39" s="148" t="s">
        <v>32</v>
      </c>
    </row>
    <row r="40" spans="1:5" s="148" customFormat="1" ht="22.5" customHeight="1">
      <c r="A40" s="147"/>
      <c r="B40" s="147"/>
      <c r="E40" s="148" t="s">
        <v>33</v>
      </c>
    </row>
    <row r="41" spans="1:5" s="148" customFormat="1" ht="22.5" customHeight="1">
      <c r="A41" s="147"/>
      <c r="B41" s="147"/>
      <c r="E41" s="148" t="s">
        <v>34</v>
      </c>
    </row>
    <row r="42" spans="1:5" s="148" customFormat="1" ht="22.5" customHeight="1">
      <c r="A42" s="147"/>
      <c r="B42" s="147"/>
      <c r="E42" s="148" t="s">
        <v>35</v>
      </c>
    </row>
    <row r="43" spans="1:5" s="148" customFormat="1" ht="22.5" customHeight="1">
      <c r="A43" s="147"/>
      <c r="B43" s="147"/>
      <c r="E43" s="148" t="s">
        <v>36</v>
      </c>
    </row>
    <row r="44" spans="1:5" s="148" customFormat="1" ht="22.5" customHeight="1">
      <c r="A44" s="147"/>
      <c r="B44" s="147"/>
      <c r="E44" s="148" t="s">
        <v>37</v>
      </c>
    </row>
    <row r="45" spans="1:5" s="148" customFormat="1" ht="22.5" customHeight="1">
      <c r="A45" s="147"/>
      <c r="B45" s="147"/>
      <c r="E45" s="148" t="s">
        <v>38</v>
      </c>
    </row>
    <row r="46" spans="1:5" s="148" customFormat="1" ht="22.5" customHeight="1">
      <c r="A46" s="147"/>
      <c r="B46" s="147"/>
      <c r="E46" s="148" t="s">
        <v>39</v>
      </c>
    </row>
    <row r="47" spans="1:5" s="148" customFormat="1" ht="22.5" customHeight="1">
      <c r="A47" s="147"/>
      <c r="B47" s="147"/>
      <c r="E47" s="148" t="s">
        <v>40</v>
      </c>
    </row>
    <row r="48" spans="1:5" s="148" customFormat="1" ht="22.5" customHeight="1">
      <c r="A48" s="147"/>
      <c r="B48" s="147"/>
      <c r="E48" s="148" t="s">
        <v>41</v>
      </c>
    </row>
    <row r="49" spans="1:5" s="148" customFormat="1" ht="22.5" customHeight="1">
      <c r="A49" s="147"/>
      <c r="B49" s="147"/>
      <c r="E49" s="148" t="s">
        <v>42</v>
      </c>
    </row>
    <row r="50" spans="1:5" s="148" customFormat="1" ht="22.5" customHeight="1">
      <c r="A50" s="147"/>
      <c r="B50" s="147"/>
      <c r="E50" s="148" t="s">
        <v>43</v>
      </c>
    </row>
    <row r="51" spans="1:5" s="148" customFormat="1" ht="22.5" customHeight="1">
      <c r="A51" s="147"/>
      <c r="B51" s="147"/>
      <c r="E51" s="148" t="s">
        <v>44</v>
      </c>
    </row>
    <row r="52" spans="1:5" s="148" customFormat="1" ht="22.5" customHeight="1">
      <c r="A52" s="147"/>
      <c r="B52" s="147"/>
      <c r="E52" s="148" t="s">
        <v>45</v>
      </c>
    </row>
    <row r="53" spans="1:5" s="148" customFormat="1" ht="22.5" customHeight="1">
      <c r="A53" s="147"/>
      <c r="B53" s="147"/>
      <c r="E53" s="148" t="s">
        <v>46</v>
      </c>
    </row>
    <row r="54" spans="1:5" s="148" customFormat="1" ht="22.5" customHeight="1">
      <c r="A54" s="147"/>
      <c r="B54" s="147"/>
      <c r="E54" s="148" t="s">
        <v>47</v>
      </c>
    </row>
    <row r="55" spans="1:5" s="148" customFormat="1" ht="22.5" customHeight="1">
      <c r="A55" s="147"/>
      <c r="B55" s="147"/>
      <c r="E55" s="148" t="s">
        <v>48</v>
      </c>
    </row>
    <row r="56" spans="1:5" s="148" customFormat="1" ht="22.5" customHeight="1">
      <c r="A56" s="147"/>
      <c r="B56" s="147"/>
      <c r="E56" s="148" t="s">
        <v>49</v>
      </c>
    </row>
    <row r="57" spans="1:2" s="148" customFormat="1" ht="22.5" customHeight="1">
      <c r="A57" s="147"/>
      <c r="B57" s="147"/>
    </row>
    <row r="58" spans="1:2" s="148" customFormat="1" ht="22.5" customHeight="1" hidden="1">
      <c r="A58" s="147"/>
      <c r="B58" s="147"/>
    </row>
    <row r="59" spans="1:2" s="148" customFormat="1" ht="22.5" customHeight="1" hidden="1">
      <c r="A59" s="147"/>
      <c r="B59" s="147"/>
    </row>
    <row r="60" spans="1:2" s="148" customFormat="1" ht="22.5" customHeight="1" hidden="1">
      <c r="A60" s="147"/>
      <c r="B60" s="147"/>
    </row>
    <row r="61" spans="1:2" s="148" customFormat="1" ht="22.5" customHeight="1" hidden="1">
      <c r="A61" s="147"/>
      <c r="B61" s="147"/>
    </row>
    <row r="62" spans="1:2" s="148" customFormat="1" ht="22.5" customHeight="1" hidden="1">
      <c r="A62" s="147"/>
      <c r="B62" s="147"/>
    </row>
    <row r="63" spans="1:2" s="148" customFormat="1" ht="22.5" customHeight="1" hidden="1">
      <c r="A63" s="147"/>
      <c r="B63" s="147"/>
    </row>
    <row r="64" spans="1:2" s="148" customFormat="1" ht="22.5" customHeight="1" hidden="1">
      <c r="A64" s="147"/>
      <c r="B64" s="147"/>
    </row>
    <row r="65" spans="1:2" s="148" customFormat="1" ht="22.5" customHeight="1" hidden="1">
      <c r="A65" s="147"/>
      <c r="B65" s="147"/>
    </row>
    <row r="66" spans="1:2" s="148" customFormat="1" ht="22.5" customHeight="1" hidden="1">
      <c r="A66" s="147"/>
      <c r="B66" s="147"/>
    </row>
    <row r="67" spans="1:2" s="148" customFormat="1" ht="22.5" customHeight="1" hidden="1">
      <c r="A67" s="147"/>
      <c r="B67" s="147"/>
    </row>
    <row r="68" spans="1:2" s="148" customFormat="1" ht="22.5" customHeight="1" hidden="1">
      <c r="A68" s="147"/>
      <c r="B68" s="147"/>
    </row>
    <row r="69" spans="1:2" s="148" customFormat="1" ht="22.5" customHeight="1" hidden="1">
      <c r="A69" s="147"/>
      <c r="B69" s="147"/>
    </row>
    <row r="70" spans="1:2" s="148" customFormat="1" ht="22.5" customHeight="1" hidden="1">
      <c r="A70" s="147"/>
      <c r="B70" s="147"/>
    </row>
    <row r="71" spans="1:2" s="148" customFormat="1" ht="22.5" customHeight="1" hidden="1">
      <c r="A71" s="147"/>
      <c r="B71" s="147"/>
    </row>
    <row r="72" spans="1:2" s="148" customFormat="1" ht="22.5" customHeight="1" hidden="1">
      <c r="A72" s="147"/>
      <c r="B72" s="147"/>
    </row>
    <row r="73" spans="1:2" s="148" customFormat="1" ht="22.5" customHeight="1" hidden="1">
      <c r="A73" s="147"/>
      <c r="B73" s="147"/>
    </row>
    <row r="74" spans="1:2" s="148" customFormat="1" ht="22.5" customHeight="1" hidden="1">
      <c r="A74" s="147"/>
      <c r="B74" s="147"/>
    </row>
    <row r="75" spans="1:2" s="148" customFormat="1" ht="22.5" customHeight="1" hidden="1">
      <c r="A75" s="147"/>
      <c r="B75" s="147"/>
    </row>
    <row r="76" spans="1:2" s="148" customFormat="1" ht="22.5" customHeight="1" hidden="1">
      <c r="A76" s="147"/>
      <c r="B76" s="147"/>
    </row>
    <row r="77" spans="1:2" s="148" customFormat="1" ht="22.5" customHeight="1" hidden="1">
      <c r="A77" s="147"/>
      <c r="B77" s="147"/>
    </row>
    <row r="78" spans="1:2" s="148" customFormat="1" ht="22.5" customHeight="1" hidden="1">
      <c r="A78" s="147"/>
      <c r="B78" s="147"/>
    </row>
    <row r="79" spans="1:2" s="148" customFormat="1" ht="22.5" customHeight="1" hidden="1">
      <c r="A79" s="147"/>
      <c r="B79" s="147"/>
    </row>
    <row r="80" spans="1:2" s="148" customFormat="1" ht="22.5" customHeight="1" hidden="1">
      <c r="A80" s="147"/>
      <c r="B80" s="147"/>
    </row>
    <row r="81" spans="1:2" s="148" customFormat="1" ht="22.5" customHeight="1" hidden="1">
      <c r="A81" s="147"/>
      <c r="B81" s="147"/>
    </row>
    <row r="82" spans="1:2" s="148" customFormat="1" ht="22.5" customHeight="1" hidden="1">
      <c r="A82" s="147"/>
      <c r="B82" s="147"/>
    </row>
    <row r="83" spans="1:2" s="148" customFormat="1" ht="22.5" customHeight="1" hidden="1">
      <c r="A83" s="147"/>
      <c r="B83" s="147"/>
    </row>
    <row r="84" spans="1:2" s="148" customFormat="1" ht="22.5" customHeight="1" hidden="1">
      <c r="A84" s="147"/>
      <c r="B84" s="147"/>
    </row>
    <row r="85" spans="1:2" s="148" customFormat="1" ht="22.5" customHeight="1" hidden="1">
      <c r="A85" s="147"/>
      <c r="B85" s="147"/>
    </row>
    <row r="86" spans="1:2" s="148" customFormat="1" ht="22.5" customHeight="1" hidden="1">
      <c r="A86" s="147"/>
      <c r="B86" s="147"/>
    </row>
    <row r="87" spans="1:2" s="148" customFormat="1" ht="22.5" customHeight="1" hidden="1">
      <c r="A87" s="147"/>
      <c r="B87" s="147"/>
    </row>
    <row r="88" spans="1:2" s="148" customFormat="1" ht="22.5" customHeight="1" hidden="1">
      <c r="A88" s="147"/>
      <c r="B88" s="147"/>
    </row>
    <row r="89" spans="1:2" s="148" customFormat="1" ht="22.5" customHeight="1" hidden="1">
      <c r="A89" s="147"/>
      <c r="B89" s="147"/>
    </row>
    <row r="90" spans="1:2" s="148" customFormat="1" ht="22.5" customHeight="1" hidden="1">
      <c r="A90" s="147"/>
      <c r="B90" s="147"/>
    </row>
    <row r="91" spans="1:2" s="148" customFormat="1" ht="22.5" customHeight="1" hidden="1">
      <c r="A91" s="147"/>
      <c r="B91" s="147"/>
    </row>
    <row r="92" spans="1:2" s="148" customFormat="1" ht="22.5" customHeight="1" hidden="1">
      <c r="A92" s="147"/>
      <c r="B92" s="147"/>
    </row>
    <row r="93" spans="1:2" s="148" customFormat="1" ht="22.5" customHeight="1" hidden="1">
      <c r="A93" s="147"/>
      <c r="B93" s="147"/>
    </row>
    <row r="94" spans="1:2" s="148" customFormat="1" ht="22.5" customHeight="1" hidden="1">
      <c r="A94" s="147"/>
      <c r="B94" s="147"/>
    </row>
    <row r="95" spans="1:2" s="148" customFormat="1" ht="22.5" customHeight="1" hidden="1">
      <c r="A95" s="147"/>
      <c r="B95" s="147"/>
    </row>
    <row r="96" spans="1:2" s="148" customFormat="1" ht="22.5" customHeight="1" hidden="1">
      <c r="A96" s="147"/>
      <c r="B96" s="147"/>
    </row>
    <row r="97" spans="1:2" s="148" customFormat="1" ht="22.5" customHeight="1" hidden="1">
      <c r="A97" s="147"/>
      <c r="B97" s="147"/>
    </row>
    <row r="98" spans="1:2" s="148" customFormat="1" ht="22.5" customHeight="1" hidden="1">
      <c r="A98" s="147"/>
      <c r="B98" s="147"/>
    </row>
    <row r="99" spans="1:2" s="148" customFormat="1" ht="22.5" customHeight="1" hidden="1">
      <c r="A99" s="147"/>
      <c r="B99" s="147"/>
    </row>
    <row r="100" spans="1:2" s="148" customFormat="1" ht="22.5" customHeight="1" hidden="1">
      <c r="A100" s="147"/>
      <c r="B100" s="147"/>
    </row>
    <row r="101" spans="1:2" s="148" customFormat="1" ht="22.5" customHeight="1" hidden="1">
      <c r="A101" s="147"/>
      <c r="B101" s="147"/>
    </row>
    <row r="102" spans="1:2" s="148" customFormat="1" ht="22.5" customHeight="1" hidden="1">
      <c r="A102" s="147"/>
      <c r="B102" s="147"/>
    </row>
    <row r="103" spans="1:2" s="148" customFormat="1" ht="22.5" customHeight="1" hidden="1">
      <c r="A103" s="147"/>
      <c r="B103" s="147"/>
    </row>
    <row r="104" spans="1:2" s="148" customFormat="1" ht="22.5" customHeight="1" hidden="1">
      <c r="A104" s="147"/>
      <c r="B104" s="147"/>
    </row>
    <row r="105" spans="1:2" s="148" customFormat="1" ht="22.5" customHeight="1" hidden="1">
      <c r="A105" s="147"/>
      <c r="B105" s="147"/>
    </row>
    <row r="106" spans="1:2" s="148" customFormat="1" ht="22.5" customHeight="1" hidden="1">
      <c r="A106" s="147"/>
      <c r="B106" s="147"/>
    </row>
    <row r="107" spans="1:2" s="148" customFormat="1" ht="22.5" customHeight="1" hidden="1">
      <c r="A107" s="147"/>
      <c r="B107" s="147"/>
    </row>
    <row r="108" spans="1:2" s="148" customFormat="1" ht="22.5" customHeight="1" hidden="1">
      <c r="A108" s="147"/>
      <c r="B108" s="147"/>
    </row>
    <row r="109" spans="1:2" s="148" customFormat="1" ht="22.5" customHeight="1" hidden="1">
      <c r="A109" s="147"/>
      <c r="B109" s="147"/>
    </row>
    <row r="110" spans="1:2" s="148" customFormat="1" ht="22.5" customHeight="1" hidden="1">
      <c r="A110" s="147"/>
      <c r="B110" s="147"/>
    </row>
    <row r="111" spans="1:2" s="148" customFormat="1" ht="22.5" customHeight="1" hidden="1">
      <c r="A111" s="147"/>
      <c r="B111" s="147"/>
    </row>
    <row r="112" spans="1:2" s="148" customFormat="1" ht="22.5" customHeight="1" hidden="1">
      <c r="A112" s="147"/>
      <c r="B112" s="147"/>
    </row>
    <row r="113" spans="1:2" s="148" customFormat="1" ht="22.5" customHeight="1" hidden="1">
      <c r="A113" s="147"/>
      <c r="B113" s="147"/>
    </row>
    <row r="114" spans="1:2" s="148" customFormat="1" ht="22.5" customHeight="1" hidden="1">
      <c r="A114" s="147"/>
      <c r="B114" s="147"/>
    </row>
    <row r="115" spans="1:2" s="148" customFormat="1" ht="22.5" customHeight="1" hidden="1">
      <c r="A115" s="147"/>
      <c r="B115" s="147"/>
    </row>
    <row r="116" spans="1:2" s="148" customFormat="1" ht="22.5" customHeight="1" hidden="1">
      <c r="A116" s="147"/>
      <c r="B116" s="147"/>
    </row>
    <row r="117" spans="1:2" s="148" customFormat="1" ht="22.5" customHeight="1" hidden="1">
      <c r="A117" s="147"/>
      <c r="B117" s="147"/>
    </row>
    <row r="118" spans="1:2" s="148" customFormat="1" ht="22.5" customHeight="1" hidden="1">
      <c r="A118" s="147"/>
      <c r="B118" s="147"/>
    </row>
    <row r="119" spans="1:2" s="148" customFormat="1" ht="22.5" customHeight="1" hidden="1">
      <c r="A119" s="147"/>
      <c r="B119" s="147"/>
    </row>
    <row r="120" spans="1:2" s="148" customFormat="1" ht="22.5" customHeight="1" hidden="1">
      <c r="A120" s="147"/>
      <c r="B120" s="147"/>
    </row>
    <row r="121" spans="1:2" s="148" customFormat="1" ht="22.5" customHeight="1" hidden="1">
      <c r="A121" s="147"/>
      <c r="B121" s="147"/>
    </row>
    <row r="122" spans="1:2" s="148" customFormat="1" ht="22.5" customHeight="1" hidden="1">
      <c r="A122" s="147"/>
      <c r="B122" s="147"/>
    </row>
    <row r="123" spans="1:2" s="148" customFormat="1" ht="22.5" customHeight="1" hidden="1">
      <c r="A123" s="147"/>
      <c r="B123" s="147"/>
    </row>
    <row r="124" spans="1:2" s="148" customFormat="1" ht="22.5" customHeight="1" hidden="1">
      <c r="A124" s="147"/>
      <c r="B124" s="147"/>
    </row>
    <row r="125" spans="1:2" s="148" customFormat="1" ht="22.5" customHeight="1" hidden="1">
      <c r="A125" s="147"/>
      <c r="B125" s="147"/>
    </row>
    <row r="126" spans="1:2" s="148" customFormat="1" ht="22.5" customHeight="1" hidden="1">
      <c r="A126" s="147"/>
      <c r="B126" s="147"/>
    </row>
    <row r="127" spans="1:2" s="148" customFormat="1" ht="22.5" customHeight="1" hidden="1">
      <c r="A127" s="147"/>
      <c r="B127" s="147"/>
    </row>
    <row r="128" spans="1:2" s="148" customFormat="1" ht="22.5" customHeight="1" hidden="1">
      <c r="A128" s="147"/>
      <c r="B128" s="147"/>
    </row>
    <row r="129" spans="1:2" s="148" customFormat="1" ht="22.5" customHeight="1" hidden="1">
      <c r="A129" s="147"/>
      <c r="B129" s="147"/>
    </row>
    <row r="130" spans="1:2" s="148" customFormat="1" ht="22.5" customHeight="1" hidden="1">
      <c r="A130" s="147"/>
      <c r="B130" s="147"/>
    </row>
    <row r="131" spans="1:2" s="148" customFormat="1" ht="22.5" customHeight="1" hidden="1">
      <c r="A131" s="147"/>
      <c r="B131" s="147"/>
    </row>
    <row r="132" spans="1:2" s="148" customFormat="1" ht="22.5" customHeight="1" hidden="1">
      <c r="A132" s="147"/>
      <c r="B132" s="147"/>
    </row>
    <row r="133" spans="1:2" s="148" customFormat="1" ht="22.5" customHeight="1" hidden="1">
      <c r="A133" s="147"/>
      <c r="B133" s="147"/>
    </row>
    <row r="134" spans="1:2" s="148" customFormat="1" ht="22.5" customHeight="1" hidden="1">
      <c r="A134" s="147"/>
      <c r="B134" s="147"/>
    </row>
    <row r="135" spans="1:2" s="148" customFormat="1" ht="22.5" customHeight="1" hidden="1">
      <c r="A135" s="147"/>
      <c r="B135" s="147"/>
    </row>
    <row r="136" spans="1:2" s="148" customFormat="1" ht="22.5" customHeight="1" hidden="1">
      <c r="A136" s="147"/>
      <c r="B136" s="147"/>
    </row>
    <row r="137" spans="1:2" s="148" customFormat="1" ht="22.5" customHeight="1" hidden="1">
      <c r="A137" s="147"/>
      <c r="B137" s="147"/>
    </row>
    <row r="138" spans="1:2" s="148" customFormat="1" ht="22.5" customHeight="1" hidden="1">
      <c r="A138" s="147"/>
      <c r="B138" s="147"/>
    </row>
    <row r="139" spans="1:2" s="148" customFormat="1" ht="22.5" customHeight="1" hidden="1">
      <c r="A139" s="147"/>
      <c r="B139" s="147"/>
    </row>
    <row r="140" spans="1:2" s="148" customFormat="1" ht="22.5" customHeight="1" hidden="1">
      <c r="A140" s="147"/>
      <c r="B140" s="147"/>
    </row>
    <row r="141" spans="1:2" s="148" customFormat="1" ht="22.5" customHeight="1" hidden="1">
      <c r="A141" s="147"/>
      <c r="B141" s="147"/>
    </row>
    <row r="142" spans="1:2" s="148" customFormat="1" ht="22.5" customHeight="1" hidden="1">
      <c r="A142" s="147"/>
      <c r="B142" s="147"/>
    </row>
    <row r="143" spans="1:2" s="148" customFormat="1" ht="22.5" customHeight="1" hidden="1">
      <c r="A143" s="147"/>
      <c r="B143" s="147"/>
    </row>
    <row r="144" spans="1:2" s="148" customFormat="1" ht="22.5" customHeight="1" hidden="1">
      <c r="A144" s="147"/>
      <c r="B144" s="147"/>
    </row>
    <row r="145" spans="1:2" s="148" customFormat="1" ht="22.5" customHeight="1" hidden="1">
      <c r="A145" s="147"/>
      <c r="B145" s="147"/>
    </row>
    <row r="146" spans="1:2" s="148" customFormat="1" ht="22.5" customHeight="1" hidden="1">
      <c r="A146" s="147"/>
      <c r="B146" s="147"/>
    </row>
    <row r="147" spans="1:2" s="148" customFormat="1" ht="22.5" customHeight="1" hidden="1">
      <c r="A147" s="147"/>
      <c r="B147" s="147"/>
    </row>
    <row r="148" spans="1:2" s="148" customFormat="1" ht="22.5" customHeight="1" hidden="1">
      <c r="A148" s="147"/>
      <c r="B148" s="147"/>
    </row>
    <row r="149" spans="1:2" s="148" customFormat="1" ht="22.5" customHeight="1" hidden="1">
      <c r="A149" s="147"/>
      <c r="B149" s="147"/>
    </row>
    <row r="150" spans="1:2" s="148" customFormat="1" ht="22.5" customHeight="1" hidden="1">
      <c r="A150" s="147"/>
      <c r="B150" s="147"/>
    </row>
    <row r="151" spans="1:2" s="148" customFormat="1" ht="22.5" customHeight="1" hidden="1">
      <c r="A151" s="147"/>
      <c r="B151" s="147"/>
    </row>
    <row r="152" spans="1:2" s="148" customFormat="1" ht="22.5" customHeight="1" hidden="1">
      <c r="A152" s="147"/>
      <c r="B152" s="147"/>
    </row>
    <row r="153" spans="1:2" s="148" customFormat="1" ht="22.5" customHeight="1" hidden="1">
      <c r="A153" s="147"/>
      <c r="B153" s="147"/>
    </row>
    <row r="154" spans="1:2" s="148" customFormat="1" ht="22.5" customHeight="1" hidden="1">
      <c r="A154" s="147"/>
      <c r="B154" s="147"/>
    </row>
    <row r="155" spans="1:2" s="148" customFormat="1" ht="22.5" customHeight="1" hidden="1">
      <c r="A155" s="147"/>
      <c r="B155" s="147"/>
    </row>
    <row r="156" spans="1:2" s="148" customFormat="1" ht="22.5" customHeight="1" hidden="1">
      <c r="A156" s="147"/>
      <c r="B156" s="147"/>
    </row>
    <row r="157" spans="1:2" s="148" customFormat="1" ht="22.5" customHeight="1" hidden="1">
      <c r="A157" s="147"/>
      <c r="B157" s="147"/>
    </row>
    <row r="158" spans="1:2" s="148" customFormat="1" ht="22.5" customHeight="1" hidden="1">
      <c r="A158" s="147"/>
      <c r="B158" s="147"/>
    </row>
    <row r="159" spans="1:2" s="148" customFormat="1" ht="22.5" customHeight="1" hidden="1">
      <c r="A159" s="147"/>
      <c r="B159" s="147"/>
    </row>
    <row r="160" spans="1:2" s="148" customFormat="1" ht="22.5" customHeight="1" hidden="1">
      <c r="A160" s="147"/>
      <c r="B160" s="147"/>
    </row>
    <row r="161" spans="1:2" s="148" customFormat="1" ht="22.5" customHeight="1" hidden="1">
      <c r="A161" s="147"/>
      <c r="B161" s="147"/>
    </row>
    <row r="162" spans="1:2" s="148" customFormat="1" ht="22.5" customHeight="1" hidden="1">
      <c r="A162" s="147"/>
      <c r="B162" s="147"/>
    </row>
    <row r="163" spans="1:2" s="148" customFormat="1" ht="22.5" customHeight="1" hidden="1">
      <c r="A163" s="147"/>
      <c r="B163" s="147"/>
    </row>
    <row r="164" spans="1:2" s="148" customFormat="1" ht="22.5" customHeight="1" hidden="1">
      <c r="A164" s="147"/>
      <c r="B164" s="147"/>
    </row>
    <row r="165" spans="1:2" s="148" customFormat="1" ht="22.5" customHeight="1" hidden="1">
      <c r="A165" s="147"/>
      <c r="B165" s="147"/>
    </row>
    <row r="166" spans="1:2" s="148" customFormat="1" ht="22.5" customHeight="1" hidden="1">
      <c r="A166" s="147"/>
      <c r="B166" s="147"/>
    </row>
    <row r="167" spans="1:2" s="148" customFormat="1" ht="22.5" customHeight="1" hidden="1">
      <c r="A167" s="147"/>
      <c r="B167" s="147"/>
    </row>
    <row r="168" spans="1:2" s="148" customFormat="1" ht="22.5" customHeight="1" hidden="1">
      <c r="A168" s="147"/>
      <c r="B168" s="147"/>
    </row>
    <row r="169" spans="1:2" s="148" customFormat="1" ht="22.5" customHeight="1" hidden="1">
      <c r="A169" s="147"/>
      <c r="B169" s="147"/>
    </row>
    <row r="170" spans="1:2" s="148" customFormat="1" ht="22.5" customHeight="1" hidden="1">
      <c r="A170" s="147"/>
      <c r="B170" s="147"/>
    </row>
    <row r="171" spans="1:2" s="148" customFormat="1" ht="22.5" customHeight="1" hidden="1">
      <c r="A171" s="147"/>
      <c r="B171" s="147"/>
    </row>
    <row r="172" spans="1:2" s="148" customFormat="1" ht="22.5" customHeight="1" hidden="1">
      <c r="A172" s="147"/>
      <c r="B172" s="147"/>
    </row>
    <row r="173" spans="1:2" s="148" customFormat="1" ht="22.5" customHeight="1" hidden="1">
      <c r="A173" s="147"/>
      <c r="B173" s="147"/>
    </row>
    <row r="174" spans="1:2" s="148" customFormat="1" ht="22.5" customHeight="1" hidden="1">
      <c r="A174" s="147"/>
      <c r="B174" s="147"/>
    </row>
  </sheetData>
  <sheetProtection password="EF3E" sheet="1" objects="1" scenarios="1"/>
  <mergeCells count="2">
    <mergeCell ref="E10:R12"/>
    <mergeCell ref="E16:R16"/>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59" r:id="rId2"/>
  <headerFooter alignWithMargins="0">
    <oddFooter>&amp;CUNIONCAMERE
START-UP IMPRENDITORIA SOCIALE
-Manifestazione di interesse-</oddFooter>
  </headerFooter>
  <drawing r:id="rId1"/>
</worksheet>
</file>

<file path=xl/worksheets/sheet7.xml><?xml version="1.0" encoding="utf-8"?>
<worksheet xmlns="http://schemas.openxmlformats.org/spreadsheetml/2006/main" xmlns:r="http://schemas.openxmlformats.org/officeDocument/2006/relationships">
  <dimension ref="A4:Y59"/>
  <sheetViews>
    <sheetView showGridLines="0" zoomScale="85" zoomScaleNormal="85" zoomScalePageLayoutView="0" workbookViewId="0" topLeftCell="A13">
      <selection activeCell="G16" sqref="G16:N16"/>
    </sheetView>
  </sheetViews>
  <sheetFormatPr defaultColWidth="0" defaultRowHeight="15" customHeight="1" zeroHeight="1"/>
  <cols>
    <col min="1" max="2" width="4.421875" style="1" customWidth="1"/>
    <col min="3" max="4" width="9.140625" style="6" customWidth="1"/>
    <col min="5" max="5" width="32.00390625" style="6" customWidth="1"/>
    <col min="6" max="20" width="9.140625" style="6" customWidth="1"/>
    <col min="21" max="25" width="0" style="6" hidden="1" customWidth="1"/>
    <col min="26" max="16384" width="9.140625" style="6" hidden="1" customWidth="1"/>
  </cols>
  <sheetData>
    <row r="1" s="1" customFormat="1" ht="15"/>
    <row r="2" s="1" customFormat="1" ht="15"/>
    <row r="3" s="1" customFormat="1" ht="15"/>
    <row r="4" spans="1:5" s="4" customFormat="1" ht="15">
      <c r="A4" s="2"/>
      <c r="B4" s="2"/>
      <c r="C4" s="2"/>
      <c r="D4" s="3"/>
      <c r="E4" s="3"/>
    </row>
    <row r="5" spans="1:4" s="4" customFormat="1" ht="15">
      <c r="A5" s="2"/>
      <c r="B5" s="2"/>
      <c r="C5" s="2"/>
      <c r="D5" s="3"/>
    </row>
    <row r="6" spans="1:16" s="4" customFormat="1" ht="12" customHeight="1">
      <c r="A6" s="2"/>
      <c r="B6" s="2"/>
      <c r="C6" s="3"/>
      <c r="D6" s="3"/>
      <c r="G6" s="5"/>
      <c r="H6" s="5"/>
      <c r="I6" s="5"/>
      <c r="J6" s="5"/>
      <c r="K6" s="5"/>
      <c r="L6" s="5"/>
      <c r="M6" s="5"/>
      <c r="N6" s="5"/>
      <c r="O6" s="5"/>
      <c r="P6" s="5"/>
    </row>
    <row r="7" spans="1:16" s="4" customFormat="1" ht="30" customHeight="1">
      <c r="A7" s="2"/>
      <c r="B7" s="2"/>
      <c r="C7" s="6"/>
      <c r="D7" s="6"/>
      <c r="E7" s="7" t="s">
        <v>0</v>
      </c>
      <c r="F7" s="5"/>
      <c r="G7" s="5"/>
      <c r="H7" s="5"/>
      <c r="I7" s="5"/>
      <c r="J7" s="5"/>
      <c r="K7" s="5"/>
      <c r="L7" s="5"/>
      <c r="M7" s="5"/>
      <c r="N7" s="5"/>
      <c r="O7" s="5"/>
      <c r="P7" s="5"/>
    </row>
    <row r="8" spans="1:4" s="9" customFormat="1" ht="3.75" customHeight="1" thickBot="1">
      <c r="A8" s="8"/>
      <c r="B8" s="8"/>
      <c r="C8" s="6"/>
      <c r="D8" s="6"/>
    </row>
    <row r="9" spans="1:4" s="4" customFormat="1" ht="15.75" thickTop="1">
      <c r="A9" s="2"/>
      <c r="B9" s="2"/>
      <c r="C9" s="6"/>
      <c r="D9" s="6"/>
    </row>
    <row r="10" spans="5:18" ht="36" customHeight="1">
      <c r="E10" s="188" t="s">
        <v>111</v>
      </c>
      <c r="F10" s="188"/>
      <c r="G10" s="188"/>
      <c r="H10" s="188"/>
      <c r="I10" s="188"/>
      <c r="J10" s="188"/>
      <c r="K10" s="188"/>
      <c r="L10" s="188"/>
      <c r="M10" s="188"/>
      <c r="N10" s="188"/>
      <c r="O10" s="188"/>
      <c r="P10" s="188"/>
      <c r="Q10" s="188"/>
      <c r="R10" s="188"/>
    </row>
    <row r="11" spans="5:18" ht="36" customHeight="1">
      <c r="E11" s="188"/>
      <c r="F11" s="188"/>
      <c r="G11" s="188"/>
      <c r="H11" s="188"/>
      <c r="I11" s="188"/>
      <c r="J11" s="188"/>
      <c r="K11" s="188"/>
      <c r="L11" s="188"/>
      <c r="M11" s="188"/>
      <c r="N11" s="188"/>
      <c r="O11" s="188"/>
      <c r="P11" s="188"/>
      <c r="Q11" s="188"/>
      <c r="R11" s="188"/>
    </row>
    <row r="12" spans="5:18" ht="36" customHeight="1">
      <c r="E12" s="188"/>
      <c r="F12" s="188"/>
      <c r="G12" s="188"/>
      <c r="H12" s="188"/>
      <c r="I12" s="188"/>
      <c r="J12" s="188"/>
      <c r="K12" s="188"/>
      <c r="L12" s="188"/>
      <c r="M12" s="188"/>
      <c r="N12" s="188"/>
      <c r="O12" s="188"/>
      <c r="P12" s="188"/>
      <c r="Q12" s="188"/>
      <c r="R12" s="188"/>
    </row>
    <row r="13" spans="5:18" ht="8.25" customHeight="1">
      <c r="E13" s="188"/>
      <c r="F13" s="188"/>
      <c r="G13" s="188"/>
      <c r="H13" s="188"/>
      <c r="I13" s="188"/>
      <c r="J13" s="188"/>
      <c r="K13" s="188"/>
      <c r="L13" s="188"/>
      <c r="M13" s="188"/>
      <c r="N13" s="188"/>
      <c r="O13" s="188"/>
      <c r="P13" s="188"/>
      <c r="Q13" s="188"/>
      <c r="R13" s="188"/>
    </row>
    <row r="14" spans="1:18" s="10" customFormat="1" ht="36" customHeight="1">
      <c r="A14" s="1"/>
      <c r="B14" s="1"/>
      <c r="E14" s="11"/>
      <c r="F14" s="11"/>
      <c r="G14" s="11"/>
      <c r="H14" s="11"/>
      <c r="I14" s="11"/>
      <c r="J14" s="11"/>
      <c r="K14" s="11"/>
      <c r="L14" s="11"/>
      <c r="M14" s="11"/>
      <c r="N14" s="11"/>
      <c r="O14" s="11"/>
      <c r="P14" s="11"/>
      <c r="Q14" s="12"/>
      <c r="R14" s="12"/>
    </row>
    <row r="15" spans="1:18" s="10" customFormat="1" ht="25.5" customHeight="1">
      <c r="A15" s="1"/>
      <c r="B15" s="1"/>
      <c r="E15" s="189" t="s">
        <v>114</v>
      </c>
      <c r="F15" s="189"/>
      <c r="G15" s="189"/>
      <c r="H15" s="189"/>
      <c r="I15" s="189"/>
      <c r="J15" s="189"/>
      <c r="K15" s="189"/>
      <c r="L15" s="189"/>
      <c r="M15" s="189"/>
      <c r="N15" s="189"/>
      <c r="O15" s="189"/>
      <c r="P15" s="189"/>
      <c r="Q15" s="189"/>
      <c r="R15" s="189"/>
    </row>
    <row r="16" spans="1:14" s="10" customFormat="1" ht="36.75" customHeight="1">
      <c r="A16" s="1"/>
      <c r="B16" s="1"/>
      <c r="G16" s="292" t="s">
        <v>131</v>
      </c>
      <c r="H16" s="292"/>
      <c r="I16" s="292"/>
      <c r="J16" s="292"/>
      <c r="K16" s="292"/>
      <c r="L16" s="292"/>
      <c r="M16" s="292"/>
      <c r="N16" s="292"/>
    </row>
    <row r="17" spans="5:18" ht="21" customHeight="1" hidden="1">
      <c r="E17" s="283" t="s">
        <v>115</v>
      </c>
      <c r="F17" s="284"/>
      <c r="G17" s="284"/>
      <c r="H17" s="284"/>
      <c r="I17" s="284"/>
      <c r="J17" s="284"/>
      <c r="K17" s="284"/>
      <c r="L17" s="284"/>
      <c r="M17" s="284"/>
      <c r="N17" s="284"/>
      <c r="O17" s="284"/>
      <c r="P17" s="284"/>
      <c r="Q17" s="284"/>
      <c r="R17" s="285"/>
    </row>
    <row r="18" spans="5:18" ht="4.5" customHeight="1" hidden="1">
      <c r="E18" s="286"/>
      <c r="F18" s="287"/>
      <c r="G18" s="287"/>
      <c r="H18" s="287"/>
      <c r="I18" s="287"/>
      <c r="J18" s="287"/>
      <c r="K18" s="287"/>
      <c r="L18" s="287"/>
      <c r="M18" s="287"/>
      <c r="N18" s="287"/>
      <c r="O18" s="287"/>
      <c r="P18" s="287"/>
      <c r="Q18" s="287"/>
      <c r="R18" s="288"/>
    </row>
    <row r="19" spans="5:18" ht="15" hidden="1">
      <c r="E19" s="286"/>
      <c r="F19" s="287"/>
      <c r="G19" s="287"/>
      <c r="H19" s="287"/>
      <c r="I19" s="287"/>
      <c r="J19" s="287"/>
      <c r="K19" s="287"/>
      <c r="L19" s="287"/>
      <c r="M19" s="287"/>
      <c r="N19" s="287"/>
      <c r="O19" s="287"/>
      <c r="P19" s="287"/>
      <c r="Q19" s="287"/>
      <c r="R19" s="288"/>
    </row>
    <row r="20" spans="1:18" s="14" customFormat="1" ht="23.25" customHeight="1" hidden="1">
      <c r="A20" s="13"/>
      <c r="B20" s="13"/>
      <c r="E20" s="286"/>
      <c r="F20" s="287"/>
      <c r="G20" s="287"/>
      <c r="H20" s="287"/>
      <c r="I20" s="287"/>
      <c r="J20" s="287"/>
      <c r="K20" s="287"/>
      <c r="L20" s="287"/>
      <c r="M20" s="287"/>
      <c r="N20" s="287"/>
      <c r="O20" s="287"/>
      <c r="P20" s="287"/>
      <c r="Q20" s="287"/>
      <c r="R20" s="288"/>
    </row>
    <row r="21" spans="1:18" s="14" customFormat="1" ht="6" customHeight="1" hidden="1">
      <c r="A21" s="13"/>
      <c r="B21" s="13"/>
      <c r="E21" s="286"/>
      <c r="F21" s="287"/>
      <c r="G21" s="287"/>
      <c r="H21" s="287"/>
      <c r="I21" s="287"/>
      <c r="J21" s="287"/>
      <c r="K21" s="287"/>
      <c r="L21" s="287"/>
      <c r="M21" s="287"/>
      <c r="N21" s="287"/>
      <c r="O21" s="287"/>
      <c r="P21" s="287"/>
      <c r="Q21" s="287"/>
      <c r="R21" s="288"/>
    </row>
    <row r="22" spans="1:18" s="14" customFormat="1" ht="6" customHeight="1" hidden="1">
      <c r="A22" s="13"/>
      <c r="B22" s="13"/>
      <c r="E22" s="286"/>
      <c r="F22" s="287"/>
      <c r="G22" s="287"/>
      <c r="H22" s="287"/>
      <c r="I22" s="287"/>
      <c r="J22" s="287"/>
      <c r="K22" s="287"/>
      <c r="L22" s="287"/>
      <c r="M22" s="287"/>
      <c r="N22" s="287"/>
      <c r="O22" s="287"/>
      <c r="P22" s="287"/>
      <c r="Q22" s="287"/>
      <c r="R22" s="288"/>
    </row>
    <row r="23" spans="1:18" s="16" customFormat="1" ht="102.75" customHeight="1" hidden="1" thickBot="1">
      <c r="A23" s="15"/>
      <c r="B23" s="15"/>
      <c r="E23" s="289"/>
      <c r="F23" s="290"/>
      <c r="G23" s="290"/>
      <c r="H23" s="290"/>
      <c r="I23" s="290"/>
      <c r="J23" s="290"/>
      <c r="K23" s="290"/>
      <c r="L23" s="290"/>
      <c r="M23" s="290"/>
      <c r="N23" s="290"/>
      <c r="O23" s="290"/>
      <c r="P23" s="290"/>
      <c r="Q23" s="290"/>
      <c r="R23" s="291"/>
    </row>
    <row r="24" spans="7:9" ht="18.75" customHeight="1" hidden="1">
      <c r="G24" s="17"/>
      <c r="H24" s="17"/>
      <c r="I24" s="18"/>
    </row>
    <row r="25" spans="7:8" ht="15" hidden="1">
      <c r="G25" s="17"/>
      <c r="H25" s="17"/>
    </row>
    <row r="26" spans="5:18" ht="15" hidden="1">
      <c r="E26" s="4"/>
      <c r="F26" s="4"/>
      <c r="G26" s="4"/>
      <c r="H26" s="4"/>
      <c r="I26" s="4"/>
      <c r="J26" s="4"/>
      <c r="K26" s="4"/>
      <c r="L26" s="4"/>
      <c r="M26" s="4"/>
      <c r="N26" s="4"/>
      <c r="O26" s="4"/>
      <c r="P26" s="4"/>
      <c r="Q26" s="4"/>
      <c r="R26" s="4"/>
    </row>
    <row r="27" spans="5:18" ht="23.25" customHeight="1" hidden="1">
      <c r="E27" s="19" t="s">
        <v>81</v>
      </c>
      <c r="F27" s="20"/>
      <c r="G27" s="20"/>
      <c r="H27" s="20"/>
      <c r="I27" s="20"/>
      <c r="J27" s="20"/>
      <c r="K27" s="20"/>
      <c r="L27" s="20"/>
      <c r="M27" s="20"/>
      <c r="N27" s="20"/>
      <c r="O27" s="20"/>
      <c r="P27" s="20"/>
      <c r="Q27" s="20"/>
      <c r="R27" s="21"/>
    </row>
    <row r="28" spans="5:17" ht="6" customHeight="1" hidden="1">
      <c r="E28" s="22"/>
      <c r="F28" s="23"/>
      <c r="G28" s="23"/>
      <c r="H28" s="23"/>
      <c r="I28" s="23"/>
      <c r="J28" s="23"/>
      <c r="K28" s="23"/>
      <c r="L28" s="23"/>
      <c r="M28" s="23"/>
      <c r="N28" s="23"/>
      <c r="O28" s="23"/>
      <c r="P28" s="23"/>
      <c r="Q28" s="23"/>
    </row>
    <row r="29" spans="5:17" ht="13.5" customHeight="1" hidden="1">
      <c r="E29" s="200" t="s">
        <v>80</v>
      </c>
      <c r="F29" s="200"/>
      <c r="G29" s="200"/>
      <c r="H29" s="200"/>
      <c r="I29" s="200"/>
      <c r="J29" s="200"/>
      <c r="K29" s="200"/>
      <c r="L29" s="200"/>
      <c r="M29" s="200"/>
      <c r="N29" s="200"/>
      <c r="O29" s="200"/>
      <c r="P29" s="200"/>
      <c r="Q29" s="200"/>
    </row>
    <row r="30" spans="5:17" ht="13.5" customHeight="1" hidden="1">
      <c r="E30" s="127"/>
      <c r="F30" s="127"/>
      <c r="G30" s="127"/>
      <c r="H30" s="127"/>
      <c r="I30" s="127"/>
      <c r="J30" s="127"/>
      <c r="K30" s="127"/>
      <c r="L30" s="127"/>
      <c r="M30" s="127"/>
      <c r="N30" s="127"/>
      <c r="O30" s="127"/>
      <c r="P30" s="127"/>
      <c r="Q30" s="127"/>
    </row>
    <row r="31" spans="1:18" s="25" customFormat="1" ht="37.5" customHeight="1" hidden="1">
      <c r="A31" s="24"/>
      <c r="B31" s="24"/>
      <c r="D31" s="26">
        <f>+$L$31</f>
        <v>0</v>
      </c>
      <c r="E31" s="186" t="s">
        <v>116</v>
      </c>
      <c r="F31" s="187"/>
      <c r="G31" s="187"/>
      <c r="H31" s="187"/>
      <c r="I31" s="187"/>
      <c r="J31" s="187"/>
      <c r="K31" s="187"/>
      <c r="L31" s="135"/>
      <c r="M31" s="185">
        <f>+IF(L31&lt;&gt;"","Vai al formulario &gt;&gt;","")</f>
      </c>
      <c r="N31" s="183"/>
      <c r="O31" s="183"/>
      <c r="P31" s="136">
        <f>+IF(M31&lt;&gt;"",4,"")</f>
      </c>
      <c r="Q31" s="183">
        <f>+IF(P31&lt;&gt;"","&lt;&lt; Clicca qui","")</f>
      </c>
      <c r="R31" s="183"/>
    </row>
    <row r="32" spans="4:16" ht="3" customHeight="1" hidden="1">
      <c r="D32" s="27"/>
      <c r="E32" s="28"/>
      <c r="F32" s="28"/>
      <c r="G32" s="28"/>
      <c r="H32" s="28"/>
      <c r="I32" s="28"/>
      <c r="J32" s="28"/>
      <c r="K32" s="28"/>
      <c r="L32" s="29"/>
      <c r="N32" s="30"/>
      <c r="O32" s="30"/>
      <c r="P32" s="10"/>
    </row>
    <row r="33" spans="1:18" s="25" customFormat="1" ht="35.25" customHeight="1" hidden="1">
      <c r="A33" s="24"/>
      <c r="B33" s="24"/>
      <c r="D33" s="26">
        <f>+$L$33</f>
        <v>0</v>
      </c>
      <c r="E33" s="186" t="s">
        <v>117</v>
      </c>
      <c r="F33" s="186"/>
      <c r="G33" s="186"/>
      <c r="H33" s="186"/>
      <c r="I33" s="186"/>
      <c r="J33" s="186"/>
      <c r="K33" s="186"/>
      <c r="L33" s="135"/>
      <c r="M33" s="185">
        <f>+IF(L33&lt;&gt;"","Vai al formulario &gt;&gt;","")</f>
      </c>
      <c r="N33" s="183"/>
      <c r="O33" s="183"/>
      <c r="P33" s="136">
        <f>+IF(M33&lt;&gt;"",4,"")</f>
      </c>
      <c r="Q33" s="183">
        <f>+IF(P33&lt;&gt;"","&lt;&lt; Clicca qui","")</f>
      </c>
      <c r="R33" s="183"/>
    </row>
    <row r="34" ht="15" hidden="1"/>
    <row r="35" ht="15" hidden="1"/>
    <row r="36" ht="15">
      <c r="E36" s="31"/>
    </row>
    <row r="37" spans="5:18" ht="15">
      <c r="E37" s="113"/>
      <c r="F37" s="33"/>
      <c r="G37" s="33"/>
      <c r="H37" s="33"/>
      <c r="I37" s="33"/>
      <c r="J37" s="33"/>
      <c r="K37" s="33"/>
      <c r="L37" s="33"/>
      <c r="M37" s="33"/>
      <c r="N37" s="33"/>
      <c r="O37" s="33"/>
      <c r="P37" s="33"/>
      <c r="Q37" s="33"/>
      <c r="R37" s="114"/>
    </row>
    <row r="38" spans="3:19" ht="21">
      <c r="C38" s="4"/>
      <c r="D38" s="4"/>
      <c r="E38" s="115"/>
      <c r="F38" s="109"/>
      <c r="G38" s="35"/>
      <c r="H38" s="35"/>
      <c r="I38" s="35"/>
      <c r="J38" s="35"/>
      <c r="K38" s="35"/>
      <c r="L38" s="35"/>
      <c r="M38" s="35"/>
      <c r="N38" s="35"/>
      <c r="O38" s="35"/>
      <c r="P38" s="35"/>
      <c r="Q38" s="35"/>
      <c r="R38" s="116"/>
      <c r="S38" s="4"/>
    </row>
    <row r="39" spans="3:19" ht="24" customHeight="1">
      <c r="C39" s="4"/>
      <c r="D39" s="4"/>
      <c r="E39" s="277" t="s">
        <v>118</v>
      </c>
      <c r="F39" s="184"/>
      <c r="G39" s="35"/>
      <c r="H39" s="274" t="str">
        <f>+'PRESENTAZIONE IDEA'!$G$21</f>
        <v>  ()</v>
      </c>
      <c r="I39" s="275"/>
      <c r="J39" s="275"/>
      <c r="K39" s="275"/>
      <c r="L39" s="275"/>
      <c r="M39" s="275"/>
      <c r="N39" s="275"/>
      <c r="O39" s="275"/>
      <c r="P39" s="276"/>
      <c r="Q39" s="35"/>
      <c r="R39" s="116"/>
      <c r="S39" s="4"/>
    </row>
    <row r="40" spans="3:19" ht="17.25" customHeight="1">
      <c r="C40" s="4"/>
      <c r="D40" s="4"/>
      <c r="E40" s="117"/>
      <c r="F40" s="109"/>
      <c r="G40" s="35"/>
      <c r="H40" s="35"/>
      <c r="I40" s="35"/>
      <c r="J40" s="35"/>
      <c r="K40" s="35"/>
      <c r="L40" s="35"/>
      <c r="M40" s="35"/>
      <c r="N40" s="35"/>
      <c r="O40" s="35"/>
      <c r="P40" s="35"/>
      <c r="Q40" s="35"/>
      <c r="R40" s="116"/>
      <c r="S40" s="4"/>
    </row>
    <row r="41" spans="3:19" ht="22.5" customHeight="1">
      <c r="C41" s="4"/>
      <c r="D41" s="4"/>
      <c r="E41" s="277" t="s">
        <v>125</v>
      </c>
      <c r="F41" s="184"/>
      <c r="G41" s="35"/>
      <c r="H41" s="179">
        <f>+IF('PRESENTAZIONE IDEA'!H65="","",'PRESENTAZIONE IDEA'!$H$65)</f>
      </c>
      <c r="I41" s="180"/>
      <c r="J41" s="180"/>
      <c r="K41" s="180"/>
      <c r="L41" s="181"/>
      <c r="M41" s="35"/>
      <c r="N41" s="35"/>
      <c r="O41" s="35"/>
      <c r="P41" s="35"/>
      <c r="Q41" s="35"/>
      <c r="R41" s="116"/>
      <c r="S41" s="4"/>
    </row>
    <row r="42" spans="3:19" ht="20.25" customHeight="1">
      <c r="C42" s="4"/>
      <c r="D42" s="4"/>
      <c r="E42" s="118"/>
      <c r="F42" s="134"/>
      <c r="G42" s="35"/>
      <c r="H42" s="39"/>
      <c r="I42" s="39"/>
      <c r="J42" s="39"/>
      <c r="K42" s="39"/>
      <c r="L42" s="39"/>
      <c r="M42" s="35"/>
      <c r="N42" s="35"/>
      <c r="O42" s="35"/>
      <c r="P42" s="35"/>
      <c r="Q42" s="35"/>
      <c r="R42" s="116"/>
      <c r="S42" s="4"/>
    </row>
    <row r="43" spans="3:19" ht="15.75">
      <c r="C43" s="4"/>
      <c r="D43" s="4"/>
      <c r="E43" s="277" t="s">
        <v>61</v>
      </c>
      <c r="F43" s="184"/>
      <c r="G43" s="35"/>
      <c r="H43" s="39"/>
      <c r="I43" s="39"/>
      <c r="J43" s="39"/>
      <c r="K43" s="39"/>
      <c r="L43" s="39"/>
      <c r="M43" s="35"/>
      <c r="N43" s="35"/>
      <c r="O43" s="35"/>
      <c r="P43" s="35"/>
      <c r="Q43" s="35"/>
      <c r="R43" s="116"/>
      <c r="S43" s="4"/>
    </row>
    <row r="44" spans="3:19" ht="11.25" customHeight="1">
      <c r="C44" s="4"/>
      <c r="D44" s="4"/>
      <c r="E44" s="119"/>
      <c r="F44" s="109"/>
      <c r="G44" s="35"/>
      <c r="H44" s="39"/>
      <c r="I44" s="39"/>
      <c r="J44" s="39"/>
      <c r="K44" s="39"/>
      <c r="L44" s="39"/>
      <c r="M44" s="35"/>
      <c r="N44" s="35"/>
      <c r="O44" s="35"/>
      <c r="P44" s="35"/>
      <c r="Q44" s="35"/>
      <c r="R44" s="116"/>
      <c r="S44" s="4"/>
    </row>
    <row r="45" spans="3:19" ht="23.25" customHeight="1">
      <c r="C45" s="4"/>
      <c r="D45" s="4"/>
      <c r="E45" s="272" t="s">
        <v>63</v>
      </c>
      <c r="F45" s="273"/>
      <c r="G45" s="35"/>
      <c r="H45" s="179">
        <f>+IF('PRESENTAZIONE IDEA'!H54="","",'PRESENTAZIONE IDEA'!H54)</f>
      </c>
      <c r="I45" s="180"/>
      <c r="J45" s="180"/>
      <c r="K45" s="180"/>
      <c r="L45" s="181"/>
      <c r="M45" s="35"/>
      <c r="N45" s="35"/>
      <c r="O45" s="35"/>
      <c r="P45" s="35"/>
      <c r="Q45" s="35"/>
      <c r="R45" s="116"/>
      <c r="S45" s="4"/>
    </row>
    <row r="46" spans="3:19" ht="9.75" customHeight="1">
      <c r="C46" s="4"/>
      <c r="D46" s="4"/>
      <c r="E46" s="133"/>
      <c r="F46" s="134"/>
      <c r="G46" s="35"/>
      <c r="H46" s="41"/>
      <c r="I46" s="41"/>
      <c r="J46" s="41"/>
      <c r="K46" s="41"/>
      <c r="L46" s="41"/>
      <c r="M46" s="35"/>
      <c r="N46" s="35"/>
      <c r="O46" s="35"/>
      <c r="P46" s="35"/>
      <c r="Q46" s="35"/>
      <c r="R46" s="116"/>
      <c r="S46" s="4"/>
    </row>
    <row r="47" spans="3:19" ht="23.25" customHeight="1">
      <c r="C47" s="4"/>
      <c r="D47" s="4"/>
      <c r="E47" s="272" t="s">
        <v>95</v>
      </c>
      <c r="F47" s="273"/>
      <c r="G47" s="35"/>
      <c r="H47" s="179">
        <f>+IF('PRESENTAZIONE IDEA'!H56="","",'PRESENTAZIONE IDEA'!H56)</f>
      </c>
      <c r="I47" s="180"/>
      <c r="J47" s="180"/>
      <c r="K47" s="180"/>
      <c r="L47" s="181"/>
      <c r="M47" s="35"/>
      <c r="N47" s="35"/>
      <c r="O47" s="35"/>
      <c r="P47" s="35"/>
      <c r="Q47" s="35"/>
      <c r="R47" s="116"/>
      <c r="S47" s="4"/>
    </row>
    <row r="48" spans="3:19" ht="9.75" customHeight="1">
      <c r="C48" s="4"/>
      <c r="D48" s="4"/>
      <c r="E48" s="133"/>
      <c r="F48" s="134"/>
      <c r="G48" s="35"/>
      <c r="H48" s="42"/>
      <c r="I48" s="42"/>
      <c r="J48" s="42"/>
      <c r="K48" s="42"/>
      <c r="L48" s="42"/>
      <c r="M48" s="35"/>
      <c r="N48" s="35"/>
      <c r="O48" s="35"/>
      <c r="P48" s="35"/>
      <c r="Q48" s="35"/>
      <c r="R48" s="116"/>
      <c r="S48" s="4"/>
    </row>
    <row r="49" spans="3:19" ht="23.25" customHeight="1">
      <c r="C49" s="4"/>
      <c r="D49" s="4"/>
      <c r="E49" s="272" t="s">
        <v>96</v>
      </c>
      <c r="F49" s="273"/>
      <c r="G49" s="35"/>
      <c r="H49" s="179">
        <f>+IF('PRESENTAZIONE IDEA'!H58="","",'PRESENTAZIONE IDEA'!H58)</f>
      </c>
      <c r="I49" s="180"/>
      <c r="J49" s="180"/>
      <c r="K49" s="180"/>
      <c r="L49" s="181"/>
      <c r="M49" s="35"/>
      <c r="N49" s="35"/>
      <c r="O49" s="35"/>
      <c r="P49" s="35"/>
      <c r="Q49" s="35"/>
      <c r="R49" s="116"/>
      <c r="S49" s="4"/>
    </row>
    <row r="50" spans="3:19" ht="28.5" customHeight="1">
      <c r="C50" s="4"/>
      <c r="D50" s="4"/>
      <c r="E50" s="120"/>
      <c r="F50" s="110"/>
      <c r="G50" s="111"/>
      <c r="H50" s="40"/>
      <c r="I50" s="112"/>
      <c r="J50" s="112"/>
      <c r="K50" s="112"/>
      <c r="L50" s="112"/>
      <c r="M50" s="35"/>
      <c r="N50" s="35"/>
      <c r="O50" s="35"/>
      <c r="P50" s="35"/>
      <c r="Q50" s="35"/>
      <c r="R50" s="116"/>
      <c r="S50" s="4"/>
    </row>
    <row r="51" spans="3:19" ht="21" customHeight="1">
      <c r="C51" s="4"/>
      <c r="D51" s="4"/>
      <c r="E51" s="278" t="s">
        <v>130</v>
      </c>
      <c r="F51" s="279"/>
      <c r="G51" s="111"/>
      <c r="H51" s="280">
        <f>+IF('PAGINA INIZIALE'!$K$26="","",'PAGINA INIZIALE'!$K$26)</f>
      </c>
      <c r="I51" s="281"/>
      <c r="J51" s="281"/>
      <c r="K51" s="281"/>
      <c r="L51" s="282"/>
      <c r="M51" s="35"/>
      <c r="N51" s="35"/>
      <c r="O51" s="35"/>
      <c r="P51" s="35"/>
      <c r="Q51" s="35"/>
      <c r="R51" s="116"/>
      <c r="S51" s="4"/>
    </row>
    <row r="52" spans="3:19" ht="23.25" customHeight="1">
      <c r="C52" s="4"/>
      <c r="D52" s="4"/>
      <c r="E52" s="121"/>
      <c r="F52" s="35"/>
      <c r="G52" s="35"/>
      <c r="H52" s="35"/>
      <c r="I52" s="35"/>
      <c r="J52" s="35"/>
      <c r="K52" s="35"/>
      <c r="L52" s="35"/>
      <c r="M52" s="35"/>
      <c r="N52" s="35"/>
      <c r="O52" s="35"/>
      <c r="P52" s="35"/>
      <c r="Q52" s="35"/>
      <c r="R52" s="116"/>
      <c r="S52" s="4"/>
    </row>
    <row r="53" spans="3:25" ht="15">
      <c r="C53" s="4"/>
      <c r="D53" s="4"/>
      <c r="E53" s="122"/>
      <c r="F53" s="47"/>
      <c r="G53" s="47"/>
      <c r="H53" s="47"/>
      <c r="I53" s="47"/>
      <c r="J53" s="47"/>
      <c r="K53" s="47"/>
      <c r="L53" s="47"/>
      <c r="M53" s="47"/>
      <c r="N53" s="47"/>
      <c r="O53" s="47"/>
      <c r="P53" s="47"/>
      <c r="Q53" s="47"/>
      <c r="R53" s="123"/>
      <c r="S53" s="4"/>
      <c r="X53" s="25"/>
      <c r="Y53" s="25"/>
    </row>
    <row r="54" spans="3:19" ht="15">
      <c r="C54" s="4"/>
      <c r="D54" s="4"/>
      <c r="E54" s="48"/>
      <c r="F54" s="4"/>
      <c r="G54" s="4"/>
      <c r="H54" s="4"/>
      <c r="I54" s="4"/>
      <c r="J54" s="4"/>
      <c r="K54" s="4"/>
      <c r="L54" s="4"/>
      <c r="M54" s="4"/>
      <c r="N54" s="4"/>
      <c r="O54" s="4"/>
      <c r="P54" s="4"/>
      <c r="Q54" s="4"/>
      <c r="R54" s="4"/>
      <c r="S54" s="4"/>
    </row>
    <row r="55" spans="3:25" ht="15" hidden="1">
      <c r="C55" s="4"/>
      <c r="D55" s="4"/>
      <c r="E55" s="4"/>
      <c r="F55" s="4"/>
      <c r="G55" s="4"/>
      <c r="H55" s="4"/>
      <c r="I55" s="4"/>
      <c r="J55" s="4"/>
      <c r="K55" s="4"/>
      <c r="L55" s="4"/>
      <c r="M55" s="4"/>
      <c r="N55" s="4"/>
      <c r="O55" s="4"/>
      <c r="P55" s="4"/>
      <c r="Q55" s="4"/>
      <c r="R55" s="4"/>
      <c r="S55" s="4"/>
      <c r="Y55" s="25"/>
    </row>
    <row r="56" spans="3:19" ht="15" hidden="1">
      <c r="C56" s="4"/>
      <c r="D56" s="4"/>
      <c r="E56" s="4"/>
      <c r="F56" s="4"/>
      <c r="G56" s="4"/>
      <c r="H56" s="4"/>
      <c r="I56" s="4"/>
      <c r="J56" s="4"/>
      <c r="K56" s="4"/>
      <c r="L56" s="4"/>
      <c r="M56" s="4"/>
      <c r="N56" s="4"/>
      <c r="O56" s="4"/>
      <c r="P56" s="4"/>
      <c r="Q56" s="4"/>
      <c r="R56" s="4"/>
      <c r="S56" s="4"/>
    </row>
    <row r="57" spans="3:19" ht="15" hidden="1">
      <c r="C57" s="4"/>
      <c r="D57" s="4"/>
      <c r="E57" s="4"/>
      <c r="F57" s="4"/>
      <c r="G57" s="4"/>
      <c r="H57" s="4"/>
      <c r="I57" s="4"/>
      <c r="J57" s="4"/>
      <c r="K57" s="4"/>
      <c r="L57" s="4"/>
      <c r="M57" s="4"/>
      <c r="N57" s="4"/>
      <c r="O57" s="4"/>
      <c r="P57" s="4"/>
      <c r="Q57" s="4"/>
      <c r="R57" s="4"/>
      <c r="S57" s="4"/>
    </row>
    <row r="58" spans="3:19" ht="15" hidden="1">
      <c r="C58" s="4"/>
      <c r="D58" s="4"/>
      <c r="E58" s="4"/>
      <c r="F58" s="4"/>
      <c r="G58" s="4"/>
      <c r="H58" s="4"/>
      <c r="I58" s="4"/>
      <c r="J58" s="4"/>
      <c r="K58" s="4"/>
      <c r="L58" s="4"/>
      <c r="M58" s="4"/>
      <c r="N58" s="4"/>
      <c r="O58" s="4"/>
      <c r="P58" s="4"/>
      <c r="Q58" s="4"/>
      <c r="R58" s="4"/>
      <c r="S58" s="4"/>
    </row>
    <row r="59" spans="3:19" ht="15" hidden="1">
      <c r="C59" s="4"/>
      <c r="D59" s="4"/>
      <c r="E59" s="4"/>
      <c r="F59" s="4"/>
      <c r="G59" s="4"/>
      <c r="H59" s="4"/>
      <c r="I59" s="4"/>
      <c r="J59" s="4"/>
      <c r="K59" s="4"/>
      <c r="L59" s="4"/>
      <c r="M59" s="4"/>
      <c r="N59" s="4"/>
      <c r="O59" s="4"/>
      <c r="P59" s="4"/>
      <c r="Q59" s="4"/>
      <c r="R59" s="4"/>
      <c r="S59" s="4"/>
    </row>
    <row r="60" ht="76.5" customHeight="1" hidden="1"/>
    <row r="61" ht="15" customHeight="1"/>
    <row r="62" ht="15" customHeight="1"/>
    <row r="63" ht="15" customHeight="1"/>
    <row r="64" ht="15" customHeight="1"/>
    <row r="65" ht="15" customHeight="1"/>
    <row r="66" ht="15" customHeight="1"/>
    <row r="67" ht="15" customHeight="1"/>
  </sheetData>
  <sheetProtection password="EF3E" sheet="1" objects="1" scenarios="1"/>
  <mergeCells count="24">
    <mergeCell ref="E31:K31"/>
    <mergeCell ref="M31:O31"/>
    <mergeCell ref="Q31:R31"/>
    <mergeCell ref="G16:N16"/>
    <mergeCell ref="E10:R13"/>
    <mergeCell ref="E15:R15"/>
    <mergeCell ref="E17:R23"/>
    <mergeCell ref="E29:Q29"/>
    <mergeCell ref="E51:F51"/>
    <mergeCell ref="H51:L51"/>
    <mergeCell ref="E45:F45"/>
    <mergeCell ref="H45:L45"/>
    <mergeCell ref="E47:F47"/>
    <mergeCell ref="M33:O33"/>
    <mergeCell ref="H39:P39"/>
    <mergeCell ref="Q33:R33"/>
    <mergeCell ref="E41:F41"/>
    <mergeCell ref="H41:L41"/>
    <mergeCell ref="E39:F39"/>
    <mergeCell ref="H47:L47"/>
    <mergeCell ref="E49:F49"/>
    <mergeCell ref="H49:L49"/>
    <mergeCell ref="E33:K33"/>
    <mergeCell ref="E43:F43"/>
  </mergeCells>
  <conditionalFormatting sqref="P31">
    <cfRule type="expression" priority="3" dxfId="1">
      <formula>$L31&lt;&gt;""</formula>
    </cfRule>
    <cfRule type="expression" priority="4" dxfId="0">
      <formula>$L31="X"</formula>
    </cfRule>
  </conditionalFormatting>
  <conditionalFormatting sqref="P33">
    <cfRule type="expression" priority="1" dxfId="1">
      <formula>$L33&lt;&gt;""</formula>
    </cfRule>
    <cfRule type="expression" priority="2" dxfId="0">
      <formula>$L33="X"</formula>
    </cfRule>
  </conditionalFormatting>
  <dataValidations count="2">
    <dataValidation operator="equal" allowBlank="1" showInputMessage="1" showErrorMessage="1" prompt="Se questo è il caso inserire &quot;X&quot;" error="&#10;" sqref="L31 L33"/>
    <dataValidation allowBlank="1" showErrorMessage="1" prompt="Cliccare sull'icona" sqref="P31 P33"/>
  </dataValidations>
  <hyperlinks>
    <hyperlink ref="P31" location="FORM_NC!A1" display="FORM_NC!A1"/>
    <hyperlink ref="P33" location="FORM_C!A1" display="FORM_C!A1"/>
  </hyperlinks>
  <printOptions/>
  <pageMargins left="0.7" right="0.7" top="0.75" bottom="0.75" header="0.3" footer="0.3"/>
  <pageSetup horizontalDpi="600" verticalDpi="600" orientation="landscape" paperSize="9"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2013-08-22T11:34:45Z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